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hsintungyang-energy\excel_template\"/>
    </mc:Choice>
  </mc:AlternateContent>
  <xr:revisionPtr revIDLastSave="0" documentId="13_ncr:1_{D9AF3CD3-39EE-4A38-A093-A373D62881A2}" xr6:coauthVersionLast="47" xr6:coauthVersionMax="47" xr10:uidLastSave="{00000000-0000-0000-0000-000000000000}"/>
  <bookViews>
    <workbookView xWindow="-120" yWindow="-120" windowWidth="29040" windowHeight="15840" tabRatio="764" xr2:uid="{CD818A2E-FB0E-4218-BF9C-9E29FF5F208A}"/>
  </bookViews>
  <sheets>
    <sheet name="日-橫-" sheetId="22" r:id="rId1"/>
    <sheet name="季-橫-" sheetId="24" state="hidden" r:id="rId2"/>
    <sheet name="年-直-" sheetId="9" state="hidden" r:id="rId3"/>
    <sheet name="季-直-" sheetId="25" state="hidden" r:id="rId4"/>
    <sheet name="月-直-" sheetId="12" state="hidden" r:id="rId5"/>
    <sheet name="週-橫-" sheetId="21" state="hidden" r:id="rId6"/>
    <sheet name="週-直-" sheetId="20" state="hidden" r:id="rId7"/>
    <sheet name="日-直-" sheetId="23" state="hidden" r:id="rId8"/>
    <sheet name="台電-旬報" sheetId="16" state="hidden" r:id="rId9"/>
    <sheet name="旬1-橫-" sheetId="13" state="hidden" r:id="rId10"/>
    <sheet name="旬1-直-" sheetId="17" state="hidden" r:id="rId11"/>
    <sheet name="旬2-橫-" sheetId="14" state="hidden" r:id="rId12"/>
    <sheet name="旬2-直-" sheetId="18" state="hidden" r:id="rId13"/>
    <sheet name="旬3-橫-" sheetId="15" state="hidden" r:id="rId14"/>
    <sheet name="旬3-直-" sheetId="19" state="hidden" r:id="rId15"/>
  </sheets>
  <definedNames>
    <definedName name="_xlnm._FilterDatabase" localSheetId="0" hidden="1">'日-橫-'!$A$2:$DI$212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V211" i="22" l="1"/>
  <c r="CW211" i="22" s="1"/>
  <c r="CW212" i="22" s="1"/>
  <c r="CV212" i="22"/>
  <c r="CU212" i="22"/>
  <c r="CT212" i="22"/>
  <c r="CS212" i="22"/>
  <c r="CR212" i="22"/>
  <c r="CQ212" i="22"/>
  <c r="CP212" i="22"/>
  <c r="CO212" i="22"/>
  <c r="CN212" i="22"/>
  <c r="CM212" i="22"/>
  <c r="CL212" i="22"/>
  <c r="CK212" i="22"/>
  <c r="CJ212" i="22"/>
  <c r="CI212" i="22"/>
  <c r="CH212" i="22"/>
  <c r="CG212" i="22"/>
  <c r="CF212" i="22"/>
  <c r="CE212" i="22"/>
  <c r="CD212" i="22"/>
  <c r="CC212" i="22"/>
  <c r="CB212" i="22"/>
  <c r="CA212" i="22"/>
  <c r="BZ212" i="22"/>
  <c r="BY212" i="22"/>
  <c r="BX212" i="22"/>
  <c r="BW212" i="22"/>
  <c r="BV212" i="22"/>
  <c r="BU212" i="22"/>
  <c r="BT212" i="22"/>
  <c r="BS212" i="22"/>
  <c r="BR212" i="22"/>
  <c r="BQ212" i="22"/>
  <c r="BP212" i="22"/>
  <c r="BO212" i="22"/>
  <c r="BN212" i="22"/>
  <c r="BM212" i="22"/>
  <c r="BL212" i="22"/>
  <c r="BK212" i="22"/>
  <c r="BJ212" i="22"/>
  <c r="BI212" i="22"/>
  <c r="BH212" i="22"/>
  <c r="BG212" i="22"/>
  <c r="BF212" i="22"/>
  <c r="BE212" i="22"/>
  <c r="BD212" i="22"/>
  <c r="BC212" i="22"/>
  <c r="BB212" i="22"/>
  <c r="BA212" i="22"/>
  <c r="AZ212" i="22"/>
  <c r="AY212" i="22"/>
  <c r="AX212" i="22"/>
  <c r="AW212" i="22"/>
  <c r="AV212" i="22"/>
  <c r="AU212" i="22"/>
  <c r="AT212" i="22"/>
  <c r="AS212" i="22"/>
  <c r="AR212" i="22"/>
  <c r="AQ212" i="22"/>
  <c r="AP212" i="22"/>
  <c r="AO212" i="22"/>
  <c r="AN212" i="22"/>
  <c r="AM212" i="22"/>
  <c r="AL212" i="22"/>
  <c r="AK212" i="22"/>
  <c r="AJ212" i="22"/>
  <c r="AI212" i="22"/>
  <c r="AH212" i="22"/>
  <c r="AG212" i="22"/>
  <c r="AF212" i="22"/>
  <c r="AE212" i="22"/>
  <c r="AD212" i="22"/>
  <c r="AC212" i="22"/>
  <c r="AB212" i="22"/>
  <c r="AA212" i="22"/>
  <c r="Z212" i="22"/>
  <c r="Y212" i="22"/>
  <c r="X212" i="22"/>
  <c r="W212" i="22"/>
  <c r="V212" i="22"/>
  <c r="U212" i="22"/>
  <c r="T212" i="22"/>
  <c r="S212" i="22"/>
  <c r="R212" i="22"/>
  <c r="Q212" i="22"/>
  <c r="P212" i="22"/>
  <c r="O212" i="22"/>
  <c r="N212" i="22"/>
  <c r="M212" i="22"/>
  <c r="L212" i="22"/>
  <c r="K212" i="22"/>
  <c r="J212" i="22"/>
  <c r="I212" i="22"/>
  <c r="H212" i="22"/>
  <c r="G212" i="22"/>
  <c r="F212" i="22"/>
  <c r="E212" i="22"/>
  <c r="D212" i="22"/>
  <c r="CV210" i="22"/>
  <c r="CW210" i="22" s="1"/>
  <c r="CV208" i="22"/>
  <c r="CV209" i="22" s="1"/>
  <c r="CU209" i="22"/>
  <c r="CT209" i="22"/>
  <c r="CS209" i="22"/>
  <c r="CR209" i="22"/>
  <c r="CQ209" i="22"/>
  <c r="CP209" i="22"/>
  <c r="CO209" i="22"/>
  <c r="CN209" i="22"/>
  <c r="CM209" i="22"/>
  <c r="CL209" i="22"/>
  <c r="CK209" i="22"/>
  <c r="CJ209" i="22"/>
  <c r="CI209" i="22"/>
  <c r="CH209" i="22"/>
  <c r="CG209" i="22"/>
  <c r="CF209" i="22"/>
  <c r="CE209" i="22"/>
  <c r="CD209" i="22"/>
  <c r="CC209" i="22"/>
  <c r="CB209" i="22"/>
  <c r="CA209" i="22"/>
  <c r="BZ209" i="22"/>
  <c r="BY209" i="22"/>
  <c r="BX209" i="22"/>
  <c r="BW209" i="22"/>
  <c r="BV209" i="22"/>
  <c r="BU209" i="22"/>
  <c r="BT209" i="22"/>
  <c r="BS209" i="22"/>
  <c r="BR209" i="22"/>
  <c r="BQ209" i="22"/>
  <c r="BP209" i="22"/>
  <c r="BO209" i="22"/>
  <c r="BN209" i="22"/>
  <c r="BM209" i="22"/>
  <c r="BL209" i="22"/>
  <c r="BK209" i="22"/>
  <c r="BJ209" i="22"/>
  <c r="BI209" i="22"/>
  <c r="BH209" i="22"/>
  <c r="BG209" i="22"/>
  <c r="BF209" i="22"/>
  <c r="BE209" i="22"/>
  <c r="BD209" i="22"/>
  <c r="BC209" i="22"/>
  <c r="BB209" i="22"/>
  <c r="BA209" i="22"/>
  <c r="AZ209" i="22"/>
  <c r="AY209" i="22"/>
  <c r="AX209" i="22"/>
  <c r="AW209" i="22"/>
  <c r="AV209" i="22"/>
  <c r="AU209" i="22"/>
  <c r="AT209" i="22"/>
  <c r="AS209" i="22"/>
  <c r="AR209" i="22"/>
  <c r="AQ209" i="22"/>
  <c r="AP209" i="22"/>
  <c r="AO209" i="22"/>
  <c r="AN209" i="22"/>
  <c r="AM209" i="22"/>
  <c r="AL209" i="22"/>
  <c r="AK209" i="22"/>
  <c r="AJ209" i="22"/>
  <c r="AI209" i="22"/>
  <c r="AH209" i="22"/>
  <c r="AG209" i="22"/>
  <c r="AF209" i="22"/>
  <c r="AE209" i="22"/>
  <c r="AD209" i="22"/>
  <c r="AC209" i="22"/>
  <c r="AB209" i="22"/>
  <c r="AA209" i="22"/>
  <c r="Z209" i="22"/>
  <c r="Y209" i="22"/>
  <c r="X209" i="22"/>
  <c r="W209" i="22"/>
  <c r="V209" i="22"/>
  <c r="U209" i="22"/>
  <c r="T209" i="22"/>
  <c r="S209" i="22"/>
  <c r="R209" i="22"/>
  <c r="Q209" i="22"/>
  <c r="P209" i="22"/>
  <c r="O209" i="22"/>
  <c r="N209" i="22"/>
  <c r="M209" i="22"/>
  <c r="L209" i="22"/>
  <c r="K209" i="22"/>
  <c r="J209" i="22"/>
  <c r="I209" i="22"/>
  <c r="H209" i="22"/>
  <c r="G209" i="22"/>
  <c r="F209" i="22"/>
  <c r="E209" i="22"/>
  <c r="D209" i="22"/>
  <c r="CV207" i="22"/>
  <c r="CW207" i="22"/>
  <c r="CV205" i="22"/>
  <c r="CW205" i="22" s="1"/>
  <c r="CW206" i="22" s="1"/>
  <c r="CU206" i="22"/>
  <c r="CT206" i="22"/>
  <c r="CS206" i="22"/>
  <c r="CR206" i="22"/>
  <c r="CQ206" i="22"/>
  <c r="CP206" i="22"/>
  <c r="CO206" i="22"/>
  <c r="CN206" i="22"/>
  <c r="CM206" i="22"/>
  <c r="CL206" i="22"/>
  <c r="CK206" i="22"/>
  <c r="CJ206" i="22"/>
  <c r="CI206" i="22"/>
  <c r="CH206" i="22"/>
  <c r="CG206" i="22"/>
  <c r="CF206" i="22"/>
  <c r="CE206" i="22"/>
  <c r="CD206" i="22"/>
  <c r="CC206" i="22"/>
  <c r="CB206" i="22"/>
  <c r="CA206" i="22"/>
  <c r="BZ206" i="22"/>
  <c r="BY206" i="22"/>
  <c r="BX206" i="22"/>
  <c r="BW206" i="22"/>
  <c r="BV206" i="22"/>
  <c r="BU206" i="22"/>
  <c r="BT206" i="22"/>
  <c r="BS206" i="22"/>
  <c r="BR206" i="22"/>
  <c r="BQ206" i="22"/>
  <c r="BP206" i="22"/>
  <c r="BO206" i="22"/>
  <c r="BN206" i="22"/>
  <c r="BM206" i="22"/>
  <c r="BL206" i="22"/>
  <c r="BK206" i="22"/>
  <c r="BJ206" i="22"/>
  <c r="BI206" i="22"/>
  <c r="BH206" i="22"/>
  <c r="BG206" i="22"/>
  <c r="BF206" i="22"/>
  <c r="BE206" i="22"/>
  <c r="BD206" i="22"/>
  <c r="BC206" i="22"/>
  <c r="BB206" i="22"/>
  <c r="BA206" i="22"/>
  <c r="AZ206" i="22"/>
  <c r="AY206" i="22"/>
  <c r="AX206" i="22"/>
  <c r="AW206" i="22"/>
  <c r="AV206" i="22"/>
  <c r="AU206" i="22"/>
  <c r="AT206" i="22"/>
  <c r="AS206" i="22"/>
  <c r="AR206" i="22"/>
  <c r="AQ206" i="22"/>
  <c r="AP206" i="22"/>
  <c r="AO206" i="22"/>
  <c r="AN206" i="22"/>
  <c r="AM206" i="22"/>
  <c r="AL206" i="22"/>
  <c r="AK206" i="22"/>
  <c r="AJ206" i="22"/>
  <c r="AI206" i="22"/>
  <c r="AH206" i="22"/>
  <c r="AG206" i="22"/>
  <c r="AF206" i="22"/>
  <c r="AE206" i="22"/>
  <c r="AD206" i="22"/>
  <c r="AC206" i="22"/>
  <c r="AB206" i="22"/>
  <c r="AA206" i="22"/>
  <c r="Z206" i="22"/>
  <c r="Y206" i="22"/>
  <c r="X206" i="22"/>
  <c r="W206" i="22"/>
  <c r="V206" i="22"/>
  <c r="U206" i="22"/>
  <c r="T206" i="22"/>
  <c r="S206" i="22"/>
  <c r="R206" i="22"/>
  <c r="Q206" i="22"/>
  <c r="P206" i="22"/>
  <c r="O206" i="22"/>
  <c r="N206" i="22"/>
  <c r="M206" i="22"/>
  <c r="L206" i="22"/>
  <c r="K206" i="22"/>
  <c r="J206" i="22"/>
  <c r="I206" i="22"/>
  <c r="H206" i="22"/>
  <c r="G206" i="22"/>
  <c r="F206" i="22"/>
  <c r="E206" i="22"/>
  <c r="D206" i="22"/>
  <c r="CV204" i="22"/>
  <c r="CW204" i="22" s="1"/>
  <c r="CV202" i="22"/>
  <c r="CV203" i="22" s="1"/>
  <c r="CW202" i="22"/>
  <c r="CW203" i="22" s="1"/>
  <c r="CU203" i="22"/>
  <c r="CT203" i="22"/>
  <c r="CS203" i="22"/>
  <c r="CR203" i="22"/>
  <c r="CQ203" i="22"/>
  <c r="CP203" i="22"/>
  <c r="CO203" i="22"/>
  <c r="CN203" i="22"/>
  <c r="CM203" i="22"/>
  <c r="CL203" i="22"/>
  <c r="CK203" i="22"/>
  <c r="CJ203" i="22"/>
  <c r="CI203" i="22"/>
  <c r="CH203" i="22"/>
  <c r="CG203" i="22"/>
  <c r="CF203" i="22"/>
  <c r="CE203" i="22"/>
  <c r="CD203" i="22"/>
  <c r="CC203" i="22"/>
  <c r="CB203" i="22"/>
  <c r="CA203" i="22"/>
  <c r="BZ203" i="22"/>
  <c r="BY203" i="22"/>
  <c r="BX203" i="22"/>
  <c r="BW203" i="22"/>
  <c r="BV203" i="22"/>
  <c r="BU203" i="22"/>
  <c r="BT203" i="22"/>
  <c r="BS203" i="22"/>
  <c r="BR203" i="22"/>
  <c r="BQ203" i="22"/>
  <c r="BP203" i="22"/>
  <c r="BO203" i="22"/>
  <c r="BN203" i="22"/>
  <c r="BM203" i="22"/>
  <c r="BL203" i="22"/>
  <c r="BK203" i="22"/>
  <c r="BJ203" i="22"/>
  <c r="BI203" i="22"/>
  <c r="BH203" i="22"/>
  <c r="BG203" i="22"/>
  <c r="BF203" i="22"/>
  <c r="BE203" i="22"/>
  <c r="BD203" i="22"/>
  <c r="BC203" i="22"/>
  <c r="BB203" i="22"/>
  <c r="BA203" i="22"/>
  <c r="AZ203" i="22"/>
  <c r="AY203" i="22"/>
  <c r="AX203" i="22"/>
  <c r="AW203" i="22"/>
  <c r="AV203" i="22"/>
  <c r="AU203" i="22"/>
  <c r="AT203" i="22"/>
  <c r="AS203" i="22"/>
  <c r="AR203" i="22"/>
  <c r="AQ203" i="22"/>
  <c r="AP203" i="22"/>
  <c r="AO203" i="22"/>
  <c r="AN203" i="22"/>
  <c r="AM203" i="22"/>
  <c r="AL203" i="22"/>
  <c r="AK203" i="22"/>
  <c r="AJ203" i="22"/>
  <c r="AI203" i="22"/>
  <c r="AH203" i="22"/>
  <c r="AG203" i="22"/>
  <c r="AF203" i="22"/>
  <c r="AE203" i="22"/>
  <c r="AD203" i="22"/>
  <c r="AC203" i="22"/>
  <c r="AB203" i="22"/>
  <c r="AA203" i="22"/>
  <c r="Z203" i="22"/>
  <c r="Y203" i="22"/>
  <c r="X203" i="22"/>
  <c r="W203" i="22"/>
  <c r="V203" i="22"/>
  <c r="U203" i="22"/>
  <c r="T203" i="22"/>
  <c r="S203" i="22"/>
  <c r="R203" i="22"/>
  <c r="Q203" i="22"/>
  <c r="P203" i="22"/>
  <c r="O203" i="22"/>
  <c r="N203" i="22"/>
  <c r="M203" i="22"/>
  <c r="L203" i="22"/>
  <c r="K203" i="22"/>
  <c r="J203" i="22"/>
  <c r="I203" i="22"/>
  <c r="H203" i="22"/>
  <c r="G203" i="22"/>
  <c r="F203" i="22"/>
  <c r="E203" i="22"/>
  <c r="D203" i="22"/>
  <c r="CV201" i="22"/>
  <c r="CW201" i="22" s="1"/>
  <c r="CV199" i="22"/>
  <c r="CW199" i="22" s="1"/>
  <c r="CW200" i="22" s="1"/>
  <c r="CU200" i="22"/>
  <c r="CT200" i="22"/>
  <c r="CS200" i="22"/>
  <c r="CR200" i="22"/>
  <c r="CQ200" i="22"/>
  <c r="CP200" i="22"/>
  <c r="CO200" i="22"/>
  <c r="CN200" i="22"/>
  <c r="CM200" i="22"/>
  <c r="CL200" i="22"/>
  <c r="CK200" i="22"/>
  <c r="CJ200" i="22"/>
  <c r="CI200" i="22"/>
  <c r="CH200" i="22"/>
  <c r="CG200" i="22"/>
  <c r="CF200" i="22"/>
  <c r="CE200" i="22"/>
  <c r="CD200" i="22"/>
  <c r="CC200" i="22"/>
  <c r="CB200" i="22"/>
  <c r="CA200" i="22"/>
  <c r="BZ200" i="22"/>
  <c r="BY200" i="22"/>
  <c r="BX200" i="22"/>
  <c r="BW200" i="22"/>
  <c r="BV200" i="22"/>
  <c r="BU200" i="22"/>
  <c r="BT200" i="22"/>
  <c r="BS200" i="22"/>
  <c r="BR200" i="22"/>
  <c r="BQ200" i="22"/>
  <c r="BP200" i="22"/>
  <c r="BO200" i="22"/>
  <c r="BN200" i="22"/>
  <c r="BM200" i="22"/>
  <c r="BL200" i="22"/>
  <c r="BK200" i="22"/>
  <c r="BJ200" i="22"/>
  <c r="BI200" i="22"/>
  <c r="BH200" i="22"/>
  <c r="BG200" i="22"/>
  <c r="BF200" i="22"/>
  <c r="BE200" i="22"/>
  <c r="BD200" i="22"/>
  <c r="BC200" i="22"/>
  <c r="BB200" i="22"/>
  <c r="BA200" i="22"/>
  <c r="AZ200" i="22"/>
  <c r="AY200" i="22"/>
  <c r="AX200" i="22"/>
  <c r="AW200" i="22"/>
  <c r="AV200" i="22"/>
  <c r="AU200" i="22"/>
  <c r="AT200" i="22"/>
  <c r="AS200" i="22"/>
  <c r="AR200" i="22"/>
  <c r="AQ200" i="22"/>
  <c r="AP200" i="22"/>
  <c r="AO200" i="22"/>
  <c r="AN200" i="22"/>
  <c r="AM200" i="22"/>
  <c r="AL200" i="22"/>
  <c r="AK200" i="22"/>
  <c r="AJ200" i="22"/>
  <c r="AI200" i="22"/>
  <c r="AH200" i="22"/>
  <c r="AG200" i="22"/>
  <c r="AF200" i="22"/>
  <c r="AE200" i="22"/>
  <c r="AD200" i="22"/>
  <c r="AC200" i="22"/>
  <c r="AB200" i="22"/>
  <c r="AA200" i="22"/>
  <c r="Z200" i="22"/>
  <c r="Y200" i="22"/>
  <c r="X200" i="22"/>
  <c r="W200" i="22"/>
  <c r="V200" i="22"/>
  <c r="U200" i="22"/>
  <c r="T200" i="22"/>
  <c r="S200" i="22"/>
  <c r="R200" i="22"/>
  <c r="Q200" i="22"/>
  <c r="P200" i="22"/>
  <c r="O200" i="22"/>
  <c r="N200" i="22"/>
  <c r="M200" i="22"/>
  <c r="L200" i="22"/>
  <c r="K200" i="22"/>
  <c r="J200" i="22"/>
  <c r="I200" i="22"/>
  <c r="H200" i="22"/>
  <c r="G200" i="22"/>
  <c r="F200" i="22"/>
  <c r="E200" i="22"/>
  <c r="D200" i="22"/>
  <c r="CV198" i="22"/>
  <c r="CW198" i="22" s="1"/>
  <c r="CV196" i="22"/>
  <c r="CV197" i="22" s="1"/>
  <c r="CW196" i="22"/>
  <c r="CW197" i="22" s="1"/>
  <c r="CU197" i="22"/>
  <c r="CT197" i="22"/>
  <c r="CS197" i="22"/>
  <c r="CR197" i="22"/>
  <c r="CQ197" i="22"/>
  <c r="CP197" i="22"/>
  <c r="CO197" i="22"/>
  <c r="CN197" i="22"/>
  <c r="CM197" i="22"/>
  <c r="CL197" i="22"/>
  <c r="CK197" i="22"/>
  <c r="CJ197" i="22"/>
  <c r="CI197" i="22"/>
  <c r="CH197" i="22"/>
  <c r="CG197" i="22"/>
  <c r="CF197" i="22"/>
  <c r="CE197" i="22"/>
  <c r="CD197" i="22"/>
  <c r="CC197" i="22"/>
  <c r="CB197" i="22"/>
  <c r="CA197" i="22"/>
  <c r="BZ197" i="22"/>
  <c r="BY197" i="22"/>
  <c r="BX197" i="22"/>
  <c r="BW197" i="22"/>
  <c r="BV197" i="22"/>
  <c r="BU197" i="22"/>
  <c r="BT197" i="22"/>
  <c r="BS197" i="22"/>
  <c r="BR197" i="22"/>
  <c r="BQ197" i="22"/>
  <c r="BP197" i="22"/>
  <c r="BO197" i="22"/>
  <c r="BN197" i="22"/>
  <c r="BM197" i="22"/>
  <c r="BL197" i="22"/>
  <c r="BK197" i="22"/>
  <c r="BJ197" i="22"/>
  <c r="BI197" i="22"/>
  <c r="BH197" i="22"/>
  <c r="BG197" i="22"/>
  <c r="BF197" i="22"/>
  <c r="BE197" i="22"/>
  <c r="BD197" i="22"/>
  <c r="BC197" i="22"/>
  <c r="BB197" i="22"/>
  <c r="BA197" i="22"/>
  <c r="AZ197" i="22"/>
  <c r="AY197" i="22"/>
  <c r="AX197" i="22"/>
  <c r="AW197" i="22"/>
  <c r="AV197" i="22"/>
  <c r="AU197" i="22"/>
  <c r="AT197" i="22"/>
  <c r="AS197" i="22"/>
  <c r="AR197" i="22"/>
  <c r="AQ197" i="22"/>
  <c r="AP197" i="22"/>
  <c r="AO197" i="22"/>
  <c r="AN197" i="22"/>
  <c r="AM197" i="22"/>
  <c r="AL197" i="22"/>
  <c r="AK197" i="22"/>
  <c r="AJ197" i="22"/>
  <c r="AI197" i="22"/>
  <c r="AH197" i="22"/>
  <c r="AG197" i="22"/>
  <c r="AF197" i="22"/>
  <c r="AE197" i="22"/>
  <c r="AD197" i="22"/>
  <c r="AC197" i="22"/>
  <c r="AB197" i="22"/>
  <c r="AA197" i="22"/>
  <c r="Z197" i="22"/>
  <c r="Y197" i="22"/>
  <c r="X197" i="22"/>
  <c r="W197" i="22"/>
  <c r="V197" i="22"/>
  <c r="U197" i="22"/>
  <c r="T197" i="22"/>
  <c r="S197" i="22"/>
  <c r="R197" i="22"/>
  <c r="Q197" i="22"/>
  <c r="P197" i="22"/>
  <c r="O197" i="22"/>
  <c r="N197" i="22"/>
  <c r="M197" i="22"/>
  <c r="L197" i="22"/>
  <c r="K197" i="22"/>
  <c r="J197" i="22"/>
  <c r="I197" i="22"/>
  <c r="H197" i="22"/>
  <c r="G197" i="22"/>
  <c r="F197" i="22"/>
  <c r="E197" i="22"/>
  <c r="D197" i="22"/>
  <c r="CV195" i="22"/>
  <c r="CW195" i="22" s="1"/>
  <c r="CV193" i="22"/>
  <c r="CW193" i="22" s="1"/>
  <c r="CW194" i="22" s="1"/>
  <c r="CV194" i="22"/>
  <c r="CU194" i="22"/>
  <c r="CT194" i="22"/>
  <c r="CS194" i="22"/>
  <c r="CR194" i="22"/>
  <c r="CQ194" i="22"/>
  <c r="CP194" i="22"/>
  <c r="CO194" i="22"/>
  <c r="CN194" i="22"/>
  <c r="CM194" i="22"/>
  <c r="CL194" i="22"/>
  <c r="CK194" i="22"/>
  <c r="CJ194" i="22"/>
  <c r="CI194" i="22"/>
  <c r="CH194" i="22"/>
  <c r="CG194" i="22"/>
  <c r="CF194" i="22"/>
  <c r="CE194" i="22"/>
  <c r="CD194" i="22"/>
  <c r="CC194" i="22"/>
  <c r="CB194" i="22"/>
  <c r="CA194" i="22"/>
  <c r="BZ194" i="22"/>
  <c r="BY194" i="22"/>
  <c r="BX194" i="22"/>
  <c r="BW194" i="22"/>
  <c r="BV194" i="22"/>
  <c r="BU194" i="22"/>
  <c r="BT194" i="22"/>
  <c r="BS194" i="22"/>
  <c r="BR194" i="22"/>
  <c r="BQ194" i="22"/>
  <c r="BP194" i="22"/>
  <c r="BO194" i="22"/>
  <c r="BN194" i="22"/>
  <c r="BM194" i="22"/>
  <c r="BL194" i="22"/>
  <c r="BK194" i="22"/>
  <c r="BJ194" i="22"/>
  <c r="BI194" i="22"/>
  <c r="BH194" i="22"/>
  <c r="BG194" i="22"/>
  <c r="BF194" i="22"/>
  <c r="BE194" i="22"/>
  <c r="BD194" i="22"/>
  <c r="BC194" i="22"/>
  <c r="BB194" i="22"/>
  <c r="BA194" i="22"/>
  <c r="AZ194" i="22"/>
  <c r="AY194" i="22"/>
  <c r="AX194" i="22"/>
  <c r="AW194" i="22"/>
  <c r="AV194" i="22"/>
  <c r="AU194" i="22"/>
  <c r="AT194" i="22"/>
  <c r="AS194" i="22"/>
  <c r="AR194" i="22"/>
  <c r="AQ194" i="22"/>
  <c r="AP194" i="22"/>
  <c r="AO194" i="22"/>
  <c r="AN194" i="22"/>
  <c r="AM194" i="22"/>
  <c r="AL194" i="22"/>
  <c r="AK194" i="22"/>
  <c r="AJ194" i="22"/>
  <c r="AI194" i="22"/>
  <c r="AH194" i="22"/>
  <c r="AG194" i="22"/>
  <c r="AF194" i="22"/>
  <c r="AE194" i="22"/>
  <c r="AD194" i="22"/>
  <c r="AC194" i="22"/>
  <c r="AB194" i="22"/>
  <c r="AA194" i="22"/>
  <c r="Z194" i="22"/>
  <c r="Y194" i="22"/>
  <c r="X194" i="22"/>
  <c r="W194" i="22"/>
  <c r="V194" i="22"/>
  <c r="U194" i="22"/>
  <c r="T194" i="22"/>
  <c r="S194" i="22"/>
  <c r="R194" i="22"/>
  <c r="Q194" i="22"/>
  <c r="P194" i="22"/>
  <c r="O194" i="22"/>
  <c r="N194" i="22"/>
  <c r="M194" i="22"/>
  <c r="L194" i="22"/>
  <c r="K194" i="22"/>
  <c r="J194" i="22"/>
  <c r="I194" i="22"/>
  <c r="H194" i="22"/>
  <c r="G194" i="22"/>
  <c r="F194" i="22"/>
  <c r="E194" i="22"/>
  <c r="D194" i="22"/>
  <c r="CV192" i="22"/>
  <c r="CW192" i="22" s="1"/>
  <c r="CV190" i="22"/>
  <c r="CV191" i="22" s="1"/>
  <c r="CU191" i="22"/>
  <c r="CT191" i="22"/>
  <c r="CS191" i="22"/>
  <c r="CR191" i="22"/>
  <c r="CQ191" i="22"/>
  <c r="CP191" i="22"/>
  <c r="CO191" i="22"/>
  <c r="CN191" i="22"/>
  <c r="CM191" i="22"/>
  <c r="CL191" i="22"/>
  <c r="CK191" i="22"/>
  <c r="CJ191" i="22"/>
  <c r="CI191" i="22"/>
  <c r="CH191" i="22"/>
  <c r="CG191" i="22"/>
  <c r="CF191" i="22"/>
  <c r="CE191" i="22"/>
  <c r="CD191" i="22"/>
  <c r="CC191" i="22"/>
  <c r="CB191" i="22"/>
  <c r="CA191" i="22"/>
  <c r="BZ191" i="22"/>
  <c r="BY191" i="22"/>
  <c r="BX191" i="22"/>
  <c r="BW191" i="22"/>
  <c r="BV191" i="22"/>
  <c r="BU191" i="22"/>
  <c r="BT191" i="22"/>
  <c r="BS191" i="22"/>
  <c r="BR191" i="22"/>
  <c r="BQ191" i="22"/>
  <c r="BP191" i="22"/>
  <c r="BO191" i="22"/>
  <c r="BN191" i="22"/>
  <c r="BM191" i="22"/>
  <c r="BL191" i="22"/>
  <c r="BK191" i="22"/>
  <c r="BJ191" i="22"/>
  <c r="BI191" i="22"/>
  <c r="BH191" i="22"/>
  <c r="BG191" i="22"/>
  <c r="BF191" i="22"/>
  <c r="BE191" i="22"/>
  <c r="BD191" i="22"/>
  <c r="BC191" i="22"/>
  <c r="BB191" i="22"/>
  <c r="BA191" i="22"/>
  <c r="AZ191" i="22"/>
  <c r="AY191" i="22"/>
  <c r="AX191" i="22"/>
  <c r="AW191" i="22"/>
  <c r="AV191" i="22"/>
  <c r="AU191" i="22"/>
  <c r="AT191" i="22"/>
  <c r="AS191" i="22"/>
  <c r="AR191" i="22"/>
  <c r="AQ191" i="22"/>
  <c r="AP191" i="22"/>
  <c r="AO191" i="22"/>
  <c r="AN191" i="22"/>
  <c r="AM191" i="22"/>
  <c r="AL191" i="22"/>
  <c r="AK191" i="22"/>
  <c r="AJ191" i="22"/>
  <c r="AI191" i="22"/>
  <c r="AH191" i="22"/>
  <c r="AG191" i="22"/>
  <c r="AF191" i="22"/>
  <c r="AE191" i="22"/>
  <c r="AD191" i="22"/>
  <c r="AC191" i="22"/>
  <c r="AB191" i="22"/>
  <c r="AA191" i="22"/>
  <c r="Z191" i="22"/>
  <c r="Y191" i="22"/>
  <c r="X191" i="22"/>
  <c r="W191" i="22"/>
  <c r="V191" i="22"/>
  <c r="U191" i="22"/>
  <c r="T191" i="22"/>
  <c r="S191" i="22"/>
  <c r="R191" i="22"/>
  <c r="Q191" i="22"/>
  <c r="P191" i="22"/>
  <c r="O191" i="22"/>
  <c r="N191" i="22"/>
  <c r="M191" i="22"/>
  <c r="L191" i="22"/>
  <c r="K191" i="22"/>
  <c r="J191" i="22"/>
  <c r="I191" i="22"/>
  <c r="H191" i="22"/>
  <c r="G191" i="22"/>
  <c r="F191" i="22"/>
  <c r="E191" i="22"/>
  <c r="D191" i="22"/>
  <c r="CV189" i="22"/>
  <c r="CW189" i="22"/>
  <c r="CV187" i="22"/>
  <c r="CW187" i="22" s="1"/>
  <c r="CW188" i="22" s="1"/>
  <c r="CU188" i="22"/>
  <c r="CT188" i="22"/>
  <c r="CS188" i="22"/>
  <c r="CR188" i="22"/>
  <c r="CQ188" i="22"/>
  <c r="CP188" i="22"/>
  <c r="CO188" i="22"/>
  <c r="CN188" i="22"/>
  <c r="CM188" i="22"/>
  <c r="CL188" i="22"/>
  <c r="CK188" i="22"/>
  <c r="CJ188" i="22"/>
  <c r="CI188" i="22"/>
  <c r="CH188" i="22"/>
  <c r="CG188" i="22"/>
  <c r="CF188" i="22"/>
  <c r="CE188" i="22"/>
  <c r="CD188" i="22"/>
  <c r="CC188" i="22"/>
  <c r="CB188" i="22"/>
  <c r="CA188" i="22"/>
  <c r="BZ188" i="22"/>
  <c r="BY188" i="22"/>
  <c r="BX188" i="22"/>
  <c r="BW188" i="22"/>
  <c r="BV188" i="22"/>
  <c r="BU188" i="22"/>
  <c r="BT188" i="22"/>
  <c r="BS188" i="22"/>
  <c r="BR188" i="22"/>
  <c r="BQ188" i="22"/>
  <c r="BP188" i="22"/>
  <c r="BO188" i="22"/>
  <c r="BN188" i="22"/>
  <c r="BM188" i="22"/>
  <c r="BL188" i="22"/>
  <c r="BK188" i="22"/>
  <c r="BJ188" i="22"/>
  <c r="BI188" i="22"/>
  <c r="BH188" i="22"/>
  <c r="BG188" i="22"/>
  <c r="BF188" i="22"/>
  <c r="BE188" i="22"/>
  <c r="BD188" i="22"/>
  <c r="BC188" i="22"/>
  <c r="BB188" i="22"/>
  <c r="BA188" i="22"/>
  <c r="AZ188" i="22"/>
  <c r="AY188" i="22"/>
  <c r="AX188" i="22"/>
  <c r="AW188" i="22"/>
  <c r="AV188" i="22"/>
  <c r="AU188" i="22"/>
  <c r="AT188" i="22"/>
  <c r="AS188" i="22"/>
  <c r="AR188" i="22"/>
  <c r="AQ188" i="22"/>
  <c r="AP188" i="22"/>
  <c r="AO188" i="22"/>
  <c r="AN188" i="22"/>
  <c r="AM188" i="22"/>
  <c r="AL188" i="22"/>
  <c r="AK188" i="22"/>
  <c r="AJ188" i="22"/>
  <c r="AI188" i="22"/>
  <c r="AH188" i="22"/>
  <c r="AG188" i="22"/>
  <c r="AF188" i="22"/>
  <c r="AE188" i="22"/>
  <c r="AD188" i="22"/>
  <c r="AC188" i="22"/>
  <c r="AB188" i="22"/>
  <c r="AA188" i="22"/>
  <c r="Z188" i="22"/>
  <c r="Y188" i="22"/>
  <c r="X188" i="22"/>
  <c r="W188" i="22"/>
  <c r="V188" i="22"/>
  <c r="U188" i="22"/>
  <c r="T188" i="22"/>
  <c r="S188" i="22"/>
  <c r="R188" i="22"/>
  <c r="Q188" i="22"/>
  <c r="P188" i="22"/>
  <c r="O188" i="22"/>
  <c r="N188" i="22"/>
  <c r="M188" i="22"/>
  <c r="L188" i="22"/>
  <c r="K188" i="22"/>
  <c r="J188" i="22"/>
  <c r="I188" i="22"/>
  <c r="H188" i="22"/>
  <c r="G188" i="22"/>
  <c r="F188" i="22"/>
  <c r="E188" i="22"/>
  <c r="D188" i="22"/>
  <c r="CV186" i="22"/>
  <c r="CW186" i="22" s="1"/>
  <c r="CV184" i="22"/>
  <c r="CV185" i="22" s="1"/>
  <c r="CU185" i="22"/>
  <c r="CT185" i="22"/>
  <c r="CS185" i="22"/>
  <c r="CR185" i="22"/>
  <c r="CQ185" i="22"/>
  <c r="CP185" i="22"/>
  <c r="CO185" i="22"/>
  <c r="CN185" i="22"/>
  <c r="CM185" i="22"/>
  <c r="CL185" i="22"/>
  <c r="CK185" i="22"/>
  <c r="CJ185" i="22"/>
  <c r="CI185" i="22"/>
  <c r="CH185" i="22"/>
  <c r="CG185" i="22"/>
  <c r="CF185" i="22"/>
  <c r="CE185" i="22"/>
  <c r="CD185" i="22"/>
  <c r="CC185" i="22"/>
  <c r="CB185" i="22"/>
  <c r="CA185" i="22"/>
  <c r="BZ185" i="22"/>
  <c r="BY185" i="22"/>
  <c r="BX185" i="22"/>
  <c r="BW185" i="22"/>
  <c r="BV185" i="22"/>
  <c r="BU185" i="22"/>
  <c r="BT185" i="22"/>
  <c r="BS185" i="22"/>
  <c r="BR185" i="22"/>
  <c r="BQ185" i="22"/>
  <c r="BP185" i="22"/>
  <c r="BO185" i="22"/>
  <c r="BN185" i="22"/>
  <c r="BM185" i="22"/>
  <c r="BL185" i="22"/>
  <c r="BK185" i="22"/>
  <c r="BJ185" i="22"/>
  <c r="BI185" i="22"/>
  <c r="BH185" i="22"/>
  <c r="BG185" i="22"/>
  <c r="BF185" i="22"/>
  <c r="BE185" i="22"/>
  <c r="BD185" i="22"/>
  <c r="BC185" i="22"/>
  <c r="BB185" i="22"/>
  <c r="BA185" i="22"/>
  <c r="AZ185" i="22"/>
  <c r="AY185" i="22"/>
  <c r="AX185" i="22"/>
  <c r="AW185" i="22"/>
  <c r="AV185" i="22"/>
  <c r="AU185" i="22"/>
  <c r="AT185" i="22"/>
  <c r="AS185" i="22"/>
  <c r="AR185" i="22"/>
  <c r="AQ185" i="22"/>
  <c r="AP185" i="22"/>
  <c r="AO185" i="22"/>
  <c r="AN185" i="22"/>
  <c r="AM185" i="22"/>
  <c r="AL185" i="22"/>
  <c r="AK185" i="22"/>
  <c r="AJ185" i="22"/>
  <c r="AI185" i="22"/>
  <c r="AH185" i="22"/>
  <c r="AG185" i="22"/>
  <c r="AF185" i="22"/>
  <c r="AE185" i="22"/>
  <c r="AD185" i="22"/>
  <c r="AC185" i="22"/>
  <c r="AB185" i="22"/>
  <c r="AA185" i="22"/>
  <c r="Z185" i="22"/>
  <c r="Y185" i="22"/>
  <c r="X185" i="22"/>
  <c r="W185" i="22"/>
  <c r="V185" i="22"/>
  <c r="U185" i="22"/>
  <c r="T185" i="22"/>
  <c r="S185" i="22"/>
  <c r="R185" i="22"/>
  <c r="Q185" i="22"/>
  <c r="P185" i="22"/>
  <c r="O185" i="22"/>
  <c r="N185" i="22"/>
  <c r="M185" i="22"/>
  <c r="L185" i="22"/>
  <c r="K185" i="22"/>
  <c r="J185" i="22"/>
  <c r="I185" i="22"/>
  <c r="H185" i="22"/>
  <c r="G185" i="22"/>
  <c r="F185" i="22"/>
  <c r="E185" i="22"/>
  <c r="D185" i="22"/>
  <c r="CV183" i="22"/>
  <c r="CW183" i="22"/>
  <c r="CV181" i="22"/>
  <c r="CW181" i="22" s="1"/>
  <c r="CW182" i="22" s="1"/>
  <c r="CU182" i="22"/>
  <c r="CT182" i="22"/>
  <c r="CS182" i="22"/>
  <c r="CR182" i="22"/>
  <c r="CQ182" i="22"/>
  <c r="CP182" i="22"/>
  <c r="CO182" i="22"/>
  <c r="CN182" i="22"/>
  <c r="CM182" i="22"/>
  <c r="CL182" i="22"/>
  <c r="CK182" i="22"/>
  <c r="CJ182" i="22"/>
  <c r="CI182" i="22"/>
  <c r="CH182" i="22"/>
  <c r="CG182" i="22"/>
  <c r="CF182" i="22"/>
  <c r="CE182" i="22"/>
  <c r="CD182" i="22"/>
  <c r="CC182" i="22"/>
  <c r="CB182" i="22"/>
  <c r="CA182" i="22"/>
  <c r="BZ182" i="22"/>
  <c r="BY182" i="22"/>
  <c r="BX182" i="22"/>
  <c r="BW182" i="22"/>
  <c r="BV182" i="22"/>
  <c r="BU182" i="22"/>
  <c r="BT182" i="22"/>
  <c r="BS182" i="22"/>
  <c r="BR182" i="22"/>
  <c r="BQ182" i="22"/>
  <c r="BP182" i="22"/>
  <c r="BO182" i="22"/>
  <c r="BN182" i="22"/>
  <c r="BM182" i="22"/>
  <c r="BL182" i="22"/>
  <c r="BK182" i="22"/>
  <c r="BJ182" i="22"/>
  <c r="BI182" i="22"/>
  <c r="BH182" i="22"/>
  <c r="BG182" i="22"/>
  <c r="BF182" i="22"/>
  <c r="BE182" i="22"/>
  <c r="BD182" i="22"/>
  <c r="BC182" i="22"/>
  <c r="BB182" i="22"/>
  <c r="BA182" i="22"/>
  <c r="AZ182" i="22"/>
  <c r="AY182" i="22"/>
  <c r="AX182" i="22"/>
  <c r="AW182" i="22"/>
  <c r="AV182" i="22"/>
  <c r="AU182" i="22"/>
  <c r="AT182" i="22"/>
  <c r="AS182" i="22"/>
  <c r="AR182" i="22"/>
  <c r="AQ182" i="22"/>
  <c r="AP182" i="22"/>
  <c r="AO182" i="22"/>
  <c r="AN182" i="22"/>
  <c r="AM182" i="22"/>
  <c r="AL182" i="22"/>
  <c r="AK182" i="22"/>
  <c r="AJ182" i="22"/>
  <c r="AI182" i="22"/>
  <c r="AH182" i="22"/>
  <c r="AG182" i="22"/>
  <c r="AF182" i="22"/>
  <c r="AE182" i="22"/>
  <c r="AD182" i="22"/>
  <c r="AC182" i="22"/>
  <c r="AB182" i="22"/>
  <c r="AA182" i="22"/>
  <c r="Z182" i="22"/>
  <c r="Y182" i="22"/>
  <c r="X182" i="22"/>
  <c r="W182" i="22"/>
  <c r="V182" i="22"/>
  <c r="U182" i="22"/>
  <c r="T182" i="22"/>
  <c r="S182" i="22"/>
  <c r="R182" i="22"/>
  <c r="Q182" i="22"/>
  <c r="P182" i="22"/>
  <c r="O182" i="22"/>
  <c r="N182" i="22"/>
  <c r="M182" i="22"/>
  <c r="L182" i="22"/>
  <c r="K182" i="22"/>
  <c r="J182" i="22"/>
  <c r="I182" i="22"/>
  <c r="H182" i="22"/>
  <c r="G182" i="22"/>
  <c r="F182" i="22"/>
  <c r="E182" i="22"/>
  <c r="D182" i="22"/>
  <c r="CV180" i="22"/>
  <c r="CW180" i="22" s="1"/>
  <c r="CV178" i="22"/>
  <c r="CV179" i="22" s="1"/>
  <c r="CW178" i="22"/>
  <c r="CW179" i="22" s="1"/>
  <c r="CU179" i="22"/>
  <c r="CT179" i="22"/>
  <c r="CS179" i="22"/>
  <c r="CR179" i="22"/>
  <c r="CQ179" i="22"/>
  <c r="CP179" i="22"/>
  <c r="CO179" i="22"/>
  <c r="CN179" i="22"/>
  <c r="CM179" i="22"/>
  <c r="CL179" i="22"/>
  <c r="CK179" i="22"/>
  <c r="CJ179" i="22"/>
  <c r="CI179" i="22"/>
  <c r="CH179" i="22"/>
  <c r="CG179" i="22"/>
  <c r="CF179" i="22"/>
  <c r="CE179" i="22"/>
  <c r="CD179" i="22"/>
  <c r="CC179" i="22"/>
  <c r="CB179" i="22"/>
  <c r="CA179" i="22"/>
  <c r="BZ179" i="22"/>
  <c r="BY179" i="22"/>
  <c r="BX179" i="22"/>
  <c r="BW179" i="22"/>
  <c r="BV179" i="22"/>
  <c r="BU179" i="22"/>
  <c r="BT179" i="22"/>
  <c r="BS179" i="22"/>
  <c r="BR179" i="22"/>
  <c r="BQ179" i="22"/>
  <c r="BP179" i="22"/>
  <c r="BO179" i="22"/>
  <c r="BN179" i="22"/>
  <c r="BM179" i="22"/>
  <c r="BL179" i="22"/>
  <c r="BK179" i="22"/>
  <c r="BJ179" i="22"/>
  <c r="BI179" i="22"/>
  <c r="BH179" i="22"/>
  <c r="BG179" i="22"/>
  <c r="BF179" i="22"/>
  <c r="BE179" i="22"/>
  <c r="BD179" i="22"/>
  <c r="BC179" i="22"/>
  <c r="BB179" i="22"/>
  <c r="BA179" i="22"/>
  <c r="AZ179" i="22"/>
  <c r="AY179" i="22"/>
  <c r="AX179" i="22"/>
  <c r="AW179" i="22"/>
  <c r="AV179" i="22"/>
  <c r="AU179" i="22"/>
  <c r="AT179" i="22"/>
  <c r="AS179" i="22"/>
  <c r="AR179" i="22"/>
  <c r="AQ179" i="22"/>
  <c r="AP179" i="22"/>
  <c r="AO179" i="22"/>
  <c r="AN179" i="22"/>
  <c r="AM179" i="22"/>
  <c r="AL179" i="22"/>
  <c r="AK179" i="22"/>
  <c r="AJ179" i="22"/>
  <c r="AI179" i="22"/>
  <c r="AH179" i="22"/>
  <c r="AG179" i="22"/>
  <c r="AF179" i="22"/>
  <c r="AE179" i="22"/>
  <c r="AD179" i="22"/>
  <c r="AC179" i="22"/>
  <c r="AB179" i="22"/>
  <c r="AA179" i="22"/>
  <c r="Z179" i="22"/>
  <c r="Y179" i="22"/>
  <c r="X179" i="22"/>
  <c r="W179" i="22"/>
  <c r="V179" i="22"/>
  <c r="U179" i="22"/>
  <c r="T179" i="22"/>
  <c r="S179" i="22"/>
  <c r="R179" i="22"/>
  <c r="Q179" i="22"/>
  <c r="P179" i="22"/>
  <c r="O179" i="22"/>
  <c r="N179" i="22"/>
  <c r="M179" i="22"/>
  <c r="L179" i="22"/>
  <c r="K179" i="22"/>
  <c r="J179" i="22"/>
  <c r="I179" i="22"/>
  <c r="H179" i="22"/>
  <c r="G179" i="22"/>
  <c r="F179" i="22"/>
  <c r="E179" i="22"/>
  <c r="D179" i="22"/>
  <c r="CV177" i="22"/>
  <c r="CW177" i="22" s="1"/>
  <c r="CV175" i="22"/>
  <c r="CW175" i="22" s="1"/>
  <c r="CW176" i="22" s="1"/>
  <c r="CV176" i="22"/>
  <c r="CU176" i="22"/>
  <c r="CT176" i="22"/>
  <c r="CS176" i="22"/>
  <c r="CR176" i="22"/>
  <c r="CQ176" i="22"/>
  <c r="CP176" i="22"/>
  <c r="CO176" i="22"/>
  <c r="CN176" i="22"/>
  <c r="CM176" i="22"/>
  <c r="CL176" i="22"/>
  <c r="CK176" i="22"/>
  <c r="CJ176" i="22"/>
  <c r="CI176" i="22"/>
  <c r="CH176" i="22"/>
  <c r="CG176" i="22"/>
  <c r="CF176" i="22"/>
  <c r="CE176" i="22"/>
  <c r="CD176" i="22"/>
  <c r="CC176" i="22"/>
  <c r="CB176" i="22"/>
  <c r="CA176" i="22"/>
  <c r="BZ176" i="22"/>
  <c r="BY176" i="22"/>
  <c r="BX176" i="22"/>
  <c r="BW176" i="22"/>
  <c r="BV176" i="22"/>
  <c r="BU176" i="22"/>
  <c r="BT176" i="22"/>
  <c r="BS176" i="22"/>
  <c r="BR176" i="22"/>
  <c r="BQ176" i="22"/>
  <c r="BP176" i="22"/>
  <c r="BO176" i="22"/>
  <c r="BN176" i="22"/>
  <c r="BM176" i="22"/>
  <c r="BL176" i="22"/>
  <c r="BK176" i="22"/>
  <c r="BJ176" i="22"/>
  <c r="BI176" i="22"/>
  <c r="BH176" i="22"/>
  <c r="BG176" i="22"/>
  <c r="BF176" i="22"/>
  <c r="BE176" i="22"/>
  <c r="BD176" i="22"/>
  <c r="BC176" i="22"/>
  <c r="BB176" i="22"/>
  <c r="BA176" i="22"/>
  <c r="AZ176" i="22"/>
  <c r="AY176" i="22"/>
  <c r="AX176" i="22"/>
  <c r="AW176" i="22"/>
  <c r="AV176" i="22"/>
  <c r="AU176" i="22"/>
  <c r="AT176" i="22"/>
  <c r="AS176" i="22"/>
  <c r="AR176" i="22"/>
  <c r="AQ176" i="22"/>
  <c r="AP176" i="22"/>
  <c r="AO176" i="22"/>
  <c r="AN176" i="22"/>
  <c r="AM176" i="22"/>
  <c r="AL176" i="22"/>
  <c r="AK176" i="22"/>
  <c r="AJ176" i="22"/>
  <c r="AI176" i="22"/>
  <c r="AH176" i="22"/>
  <c r="AG176" i="22"/>
  <c r="AF176" i="22"/>
  <c r="AE176" i="22"/>
  <c r="AD176" i="22"/>
  <c r="AC176" i="22"/>
  <c r="AB176" i="22"/>
  <c r="AA176" i="22"/>
  <c r="Z176" i="22"/>
  <c r="Y176" i="22"/>
  <c r="X176" i="22"/>
  <c r="W176" i="22"/>
  <c r="V176" i="22"/>
  <c r="U176" i="22"/>
  <c r="T176" i="22"/>
  <c r="S176" i="22"/>
  <c r="R176" i="22"/>
  <c r="Q176" i="22"/>
  <c r="P176" i="22"/>
  <c r="O176" i="22"/>
  <c r="N176" i="22"/>
  <c r="M176" i="22"/>
  <c r="L176" i="22"/>
  <c r="K176" i="22"/>
  <c r="J176" i="22"/>
  <c r="I176" i="22"/>
  <c r="H176" i="22"/>
  <c r="G176" i="22"/>
  <c r="F176" i="22"/>
  <c r="E176" i="22"/>
  <c r="D176" i="22"/>
  <c r="CV174" i="22"/>
  <c r="CW174" i="22" s="1"/>
  <c r="CV172" i="22"/>
  <c r="CV173" i="22" s="1"/>
  <c r="CU173" i="22"/>
  <c r="CT173" i="22"/>
  <c r="CS173" i="22"/>
  <c r="CR173" i="22"/>
  <c r="CQ173" i="22"/>
  <c r="CP173" i="22"/>
  <c r="CO173" i="22"/>
  <c r="CN173" i="22"/>
  <c r="CM173" i="22"/>
  <c r="CL173" i="22"/>
  <c r="CK173" i="22"/>
  <c r="CJ173" i="22"/>
  <c r="CI173" i="22"/>
  <c r="CH173" i="22"/>
  <c r="CG173" i="22"/>
  <c r="CF173" i="22"/>
  <c r="CE173" i="22"/>
  <c r="CD173" i="22"/>
  <c r="CC173" i="22"/>
  <c r="CB173" i="22"/>
  <c r="CA173" i="22"/>
  <c r="BZ173" i="22"/>
  <c r="BY173" i="22"/>
  <c r="BX173" i="22"/>
  <c r="BW173" i="22"/>
  <c r="BV173" i="22"/>
  <c r="BU173" i="22"/>
  <c r="BT173" i="22"/>
  <c r="BS173" i="22"/>
  <c r="BR173" i="22"/>
  <c r="BQ173" i="22"/>
  <c r="BP173" i="22"/>
  <c r="BO173" i="22"/>
  <c r="BN173" i="22"/>
  <c r="BM173" i="22"/>
  <c r="BL173" i="22"/>
  <c r="BK173" i="22"/>
  <c r="BJ173" i="22"/>
  <c r="BI173" i="22"/>
  <c r="BH173" i="22"/>
  <c r="BG173" i="22"/>
  <c r="BF173" i="22"/>
  <c r="BE173" i="22"/>
  <c r="BD173" i="22"/>
  <c r="BC173" i="22"/>
  <c r="BB173" i="22"/>
  <c r="BA173" i="22"/>
  <c r="AZ173" i="22"/>
  <c r="AY173" i="22"/>
  <c r="AX173" i="22"/>
  <c r="AW173" i="22"/>
  <c r="AV173" i="22"/>
  <c r="AU173" i="22"/>
  <c r="AT173" i="22"/>
  <c r="AS173" i="22"/>
  <c r="AR173" i="22"/>
  <c r="AQ173" i="22"/>
  <c r="AP173" i="22"/>
  <c r="AO173" i="22"/>
  <c r="AN173" i="22"/>
  <c r="AM173" i="22"/>
  <c r="AL173" i="22"/>
  <c r="AK173" i="22"/>
  <c r="AJ173" i="22"/>
  <c r="AI173" i="22"/>
  <c r="AH173" i="22"/>
  <c r="AG173" i="22"/>
  <c r="AF173" i="22"/>
  <c r="AE173" i="22"/>
  <c r="AD173" i="22"/>
  <c r="AC173" i="22"/>
  <c r="AB173" i="22"/>
  <c r="AA173" i="22"/>
  <c r="Z173" i="22"/>
  <c r="Y173" i="22"/>
  <c r="X173" i="22"/>
  <c r="W173" i="22"/>
  <c r="V173" i="22"/>
  <c r="U173" i="22"/>
  <c r="T173" i="22"/>
  <c r="S173" i="22"/>
  <c r="R173" i="22"/>
  <c r="Q173" i="22"/>
  <c r="P173" i="22"/>
  <c r="O173" i="22"/>
  <c r="N173" i="22"/>
  <c r="M173" i="22"/>
  <c r="L173" i="22"/>
  <c r="K173" i="22"/>
  <c r="J173" i="22"/>
  <c r="I173" i="22"/>
  <c r="H173" i="22"/>
  <c r="G173" i="22"/>
  <c r="F173" i="22"/>
  <c r="E173" i="22"/>
  <c r="D173" i="22"/>
  <c r="CV171" i="22"/>
  <c r="CW171" i="22" s="1"/>
  <c r="CV169" i="22"/>
  <c r="CW169" i="22" s="1"/>
  <c r="CW170" i="22" s="1"/>
  <c r="CU170" i="22"/>
  <c r="CT170" i="22"/>
  <c r="CS170" i="22"/>
  <c r="CR170" i="22"/>
  <c r="CQ170" i="22"/>
  <c r="CP170" i="22"/>
  <c r="CO170" i="22"/>
  <c r="CN170" i="22"/>
  <c r="CM170" i="22"/>
  <c r="CL170" i="22"/>
  <c r="CK170" i="22"/>
  <c r="CJ170" i="22"/>
  <c r="CI170" i="22"/>
  <c r="CH170" i="22"/>
  <c r="CG170" i="22"/>
  <c r="CF170" i="22"/>
  <c r="CE170" i="22"/>
  <c r="CD170" i="22"/>
  <c r="CC170" i="22"/>
  <c r="CB170" i="22"/>
  <c r="CA170" i="22"/>
  <c r="BZ170" i="22"/>
  <c r="BY170" i="22"/>
  <c r="BX170" i="22"/>
  <c r="BW170" i="22"/>
  <c r="BV170" i="22"/>
  <c r="BU170" i="22"/>
  <c r="BT170" i="22"/>
  <c r="BS170" i="22"/>
  <c r="BR170" i="22"/>
  <c r="BQ170" i="22"/>
  <c r="BP170" i="22"/>
  <c r="BO170" i="22"/>
  <c r="BN170" i="22"/>
  <c r="BM170" i="22"/>
  <c r="BL170" i="22"/>
  <c r="BK170" i="22"/>
  <c r="BJ170" i="22"/>
  <c r="BI170" i="22"/>
  <c r="BH170" i="22"/>
  <c r="BG170" i="22"/>
  <c r="BF170" i="22"/>
  <c r="BE170" i="22"/>
  <c r="BD170" i="22"/>
  <c r="BC170" i="22"/>
  <c r="BB170" i="22"/>
  <c r="BA170" i="22"/>
  <c r="AZ170" i="22"/>
  <c r="AY170" i="22"/>
  <c r="AX170" i="22"/>
  <c r="AW170" i="22"/>
  <c r="AV170" i="22"/>
  <c r="AU170" i="22"/>
  <c r="AT170" i="22"/>
  <c r="AS170" i="22"/>
  <c r="AR170" i="22"/>
  <c r="AQ170" i="22"/>
  <c r="AP170" i="22"/>
  <c r="AO170" i="22"/>
  <c r="AN170" i="22"/>
  <c r="AM170" i="22"/>
  <c r="AL170" i="22"/>
  <c r="AK170" i="22"/>
  <c r="AJ170" i="22"/>
  <c r="AI170" i="22"/>
  <c r="AH170" i="22"/>
  <c r="AG170" i="22"/>
  <c r="AF170" i="22"/>
  <c r="AE170" i="22"/>
  <c r="AD170" i="22"/>
  <c r="AC170" i="22"/>
  <c r="AB170" i="22"/>
  <c r="AA170" i="22"/>
  <c r="Z170" i="22"/>
  <c r="Y170" i="22"/>
  <c r="X170" i="22"/>
  <c r="W170" i="22"/>
  <c r="V170" i="22"/>
  <c r="U170" i="22"/>
  <c r="T170" i="22"/>
  <c r="S170" i="22"/>
  <c r="R170" i="22"/>
  <c r="Q170" i="22"/>
  <c r="P170" i="22"/>
  <c r="O170" i="22"/>
  <c r="N170" i="22"/>
  <c r="M170" i="22"/>
  <c r="L170" i="22"/>
  <c r="K170" i="22"/>
  <c r="J170" i="22"/>
  <c r="I170" i="22"/>
  <c r="H170" i="22"/>
  <c r="G170" i="22"/>
  <c r="F170" i="22"/>
  <c r="E170" i="22"/>
  <c r="D170" i="22"/>
  <c r="CV168" i="22"/>
  <c r="CW168" i="22" s="1"/>
  <c r="CV166" i="22"/>
  <c r="CV167" i="22" s="1"/>
  <c r="CU167" i="22"/>
  <c r="CT167" i="22"/>
  <c r="CS167" i="22"/>
  <c r="CR167" i="22"/>
  <c r="CQ167" i="22"/>
  <c r="CP167" i="22"/>
  <c r="CO167" i="22"/>
  <c r="CN167" i="22"/>
  <c r="CM167" i="22"/>
  <c r="CL167" i="22"/>
  <c r="CK167" i="22"/>
  <c r="CJ167" i="22"/>
  <c r="CI167" i="22"/>
  <c r="CH167" i="22"/>
  <c r="CG167" i="22"/>
  <c r="CF167" i="22"/>
  <c r="CE167" i="22"/>
  <c r="CD167" i="22"/>
  <c r="CC167" i="22"/>
  <c r="CB167" i="22"/>
  <c r="CA167" i="22"/>
  <c r="BZ167" i="22"/>
  <c r="BY167" i="22"/>
  <c r="BX167" i="22"/>
  <c r="BW167" i="22"/>
  <c r="BV167" i="22"/>
  <c r="BU167" i="22"/>
  <c r="BT167" i="22"/>
  <c r="BS167" i="22"/>
  <c r="BR167" i="22"/>
  <c r="BQ167" i="22"/>
  <c r="BP167" i="22"/>
  <c r="BO167" i="22"/>
  <c r="BN167" i="22"/>
  <c r="BM167" i="22"/>
  <c r="BL167" i="22"/>
  <c r="BK167" i="22"/>
  <c r="BJ167" i="22"/>
  <c r="BI167" i="22"/>
  <c r="BH167" i="22"/>
  <c r="BG167" i="22"/>
  <c r="BF167" i="22"/>
  <c r="BE167" i="22"/>
  <c r="BD167" i="22"/>
  <c r="BC167" i="22"/>
  <c r="BB167" i="22"/>
  <c r="BA167" i="22"/>
  <c r="AZ167" i="22"/>
  <c r="AY167" i="22"/>
  <c r="AX167" i="22"/>
  <c r="AW167" i="22"/>
  <c r="AV167" i="22"/>
  <c r="AU167" i="22"/>
  <c r="AT167" i="22"/>
  <c r="AS167" i="22"/>
  <c r="AR167" i="22"/>
  <c r="AQ167" i="22"/>
  <c r="AP167" i="22"/>
  <c r="AO167" i="22"/>
  <c r="AN167" i="22"/>
  <c r="AM167" i="22"/>
  <c r="AL167" i="22"/>
  <c r="AK167" i="22"/>
  <c r="AJ167" i="22"/>
  <c r="AI167" i="22"/>
  <c r="AH167" i="22"/>
  <c r="AG167" i="22"/>
  <c r="AF167" i="22"/>
  <c r="AE167" i="22"/>
  <c r="AD167" i="22"/>
  <c r="AC167" i="22"/>
  <c r="AB167" i="22"/>
  <c r="AA167" i="22"/>
  <c r="Z167" i="22"/>
  <c r="Y167" i="22"/>
  <c r="X167" i="22"/>
  <c r="W167" i="22"/>
  <c r="V167" i="22"/>
  <c r="U167" i="22"/>
  <c r="T167" i="22"/>
  <c r="S167" i="22"/>
  <c r="R167" i="22"/>
  <c r="Q167" i="22"/>
  <c r="P167" i="22"/>
  <c r="O167" i="22"/>
  <c r="N167" i="22"/>
  <c r="M167" i="22"/>
  <c r="L167" i="22"/>
  <c r="K167" i="22"/>
  <c r="J167" i="22"/>
  <c r="I167" i="22"/>
  <c r="H167" i="22"/>
  <c r="G167" i="22"/>
  <c r="F167" i="22"/>
  <c r="E167" i="22"/>
  <c r="D167" i="22"/>
  <c r="CV165" i="22"/>
  <c r="CW165" i="22" s="1"/>
  <c r="CV163" i="22"/>
  <c r="CW163" i="22" s="1"/>
  <c r="CW164" i="22" s="1"/>
  <c r="CU164" i="22"/>
  <c r="CT164" i="22"/>
  <c r="CS164" i="22"/>
  <c r="CR164" i="22"/>
  <c r="CQ164" i="22"/>
  <c r="CP164" i="22"/>
  <c r="CO164" i="22"/>
  <c r="CN164" i="22"/>
  <c r="CM164" i="22"/>
  <c r="CL164" i="22"/>
  <c r="CK164" i="22"/>
  <c r="CJ164" i="22"/>
  <c r="CI164" i="22"/>
  <c r="CH164" i="22"/>
  <c r="CG164" i="22"/>
  <c r="CF164" i="22"/>
  <c r="CE164" i="22"/>
  <c r="CD164" i="22"/>
  <c r="CC164" i="22"/>
  <c r="CB164" i="22"/>
  <c r="CA164" i="22"/>
  <c r="BZ164" i="22"/>
  <c r="BY164" i="22"/>
  <c r="BX164" i="22"/>
  <c r="BW164" i="22"/>
  <c r="BV164" i="22"/>
  <c r="BU164" i="22"/>
  <c r="BT164" i="22"/>
  <c r="BS164" i="22"/>
  <c r="BR164" i="22"/>
  <c r="BQ164" i="22"/>
  <c r="BP164" i="22"/>
  <c r="BO164" i="22"/>
  <c r="BN164" i="22"/>
  <c r="BM164" i="22"/>
  <c r="BL164" i="22"/>
  <c r="BK164" i="22"/>
  <c r="BJ164" i="22"/>
  <c r="BI164" i="22"/>
  <c r="BH164" i="22"/>
  <c r="BG164" i="22"/>
  <c r="BF164" i="22"/>
  <c r="BE164" i="22"/>
  <c r="BD164" i="22"/>
  <c r="BC164" i="22"/>
  <c r="BB164" i="22"/>
  <c r="BA164" i="22"/>
  <c r="AZ164" i="22"/>
  <c r="AY164" i="22"/>
  <c r="AX164" i="22"/>
  <c r="AW164" i="22"/>
  <c r="AV164" i="22"/>
  <c r="AU164" i="22"/>
  <c r="AT164" i="22"/>
  <c r="AS164" i="22"/>
  <c r="AR164" i="22"/>
  <c r="AQ164" i="22"/>
  <c r="AP164" i="22"/>
  <c r="AO164" i="22"/>
  <c r="AN164" i="22"/>
  <c r="AM164" i="22"/>
  <c r="AL164" i="22"/>
  <c r="AK164" i="22"/>
  <c r="AJ164" i="22"/>
  <c r="AI164" i="22"/>
  <c r="AH164" i="22"/>
  <c r="AG164" i="22"/>
  <c r="AF164" i="22"/>
  <c r="AE164" i="22"/>
  <c r="AD164" i="22"/>
  <c r="AC164" i="22"/>
  <c r="AB164" i="22"/>
  <c r="AA164" i="22"/>
  <c r="Z164" i="22"/>
  <c r="Y164" i="22"/>
  <c r="X164" i="22"/>
  <c r="W164" i="22"/>
  <c r="V164" i="22"/>
  <c r="U164" i="22"/>
  <c r="T164" i="22"/>
  <c r="S164" i="22"/>
  <c r="R164" i="22"/>
  <c r="Q164" i="22"/>
  <c r="P164" i="22"/>
  <c r="O164" i="22"/>
  <c r="N164" i="22"/>
  <c r="M164" i="22"/>
  <c r="L164" i="22"/>
  <c r="K164" i="22"/>
  <c r="J164" i="22"/>
  <c r="I164" i="22"/>
  <c r="H164" i="22"/>
  <c r="G164" i="22"/>
  <c r="F164" i="22"/>
  <c r="E164" i="22"/>
  <c r="D164" i="22"/>
  <c r="CV162" i="22"/>
  <c r="CW162" i="22" s="1"/>
  <c r="CV160" i="22"/>
  <c r="CV161" i="22" s="1"/>
  <c r="CU161" i="22"/>
  <c r="CT161" i="22"/>
  <c r="CS161" i="22"/>
  <c r="CR161" i="22"/>
  <c r="CQ161" i="22"/>
  <c r="CP161" i="22"/>
  <c r="CO161" i="22"/>
  <c r="CN161" i="22"/>
  <c r="CM161" i="22"/>
  <c r="CL161" i="22"/>
  <c r="CK161" i="22"/>
  <c r="CJ161" i="22"/>
  <c r="CI161" i="22"/>
  <c r="CH161" i="22"/>
  <c r="CG161" i="22"/>
  <c r="CF161" i="22"/>
  <c r="CE161" i="22"/>
  <c r="CD161" i="22"/>
  <c r="CC161" i="22"/>
  <c r="CB161" i="22"/>
  <c r="CA161" i="22"/>
  <c r="BZ161" i="22"/>
  <c r="BY161" i="22"/>
  <c r="BX161" i="22"/>
  <c r="BW161" i="22"/>
  <c r="BV161" i="22"/>
  <c r="BU161" i="22"/>
  <c r="BT161" i="22"/>
  <c r="BS161" i="22"/>
  <c r="BR161" i="22"/>
  <c r="BQ161" i="22"/>
  <c r="BP161" i="22"/>
  <c r="BO161" i="22"/>
  <c r="BN161" i="22"/>
  <c r="BM161" i="22"/>
  <c r="BL161" i="22"/>
  <c r="BK161" i="22"/>
  <c r="BJ161" i="22"/>
  <c r="BI161" i="22"/>
  <c r="BH161" i="22"/>
  <c r="BG161" i="22"/>
  <c r="BF161" i="22"/>
  <c r="BE161" i="22"/>
  <c r="BD161" i="22"/>
  <c r="BC161" i="22"/>
  <c r="BB161" i="22"/>
  <c r="BA161" i="22"/>
  <c r="AZ161" i="22"/>
  <c r="AY161" i="22"/>
  <c r="AX161" i="22"/>
  <c r="AW161" i="22"/>
  <c r="AV161" i="22"/>
  <c r="AU161" i="22"/>
  <c r="AT161" i="22"/>
  <c r="AS161" i="22"/>
  <c r="AR161" i="22"/>
  <c r="AQ161" i="22"/>
  <c r="AP161" i="22"/>
  <c r="AO161" i="22"/>
  <c r="AN161" i="22"/>
  <c r="AM161" i="22"/>
  <c r="AL161" i="22"/>
  <c r="AK161" i="22"/>
  <c r="AJ161" i="22"/>
  <c r="AI161" i="22"/>
  <c r="AH161" i="22"/>
  <c r="AG161" i="22"/>
  <c r="AF161" i="22"/>
  <c r="AE161" i="22"/>
  <c r="AD161" i="22"/>
  <c r="AC161" i="22"/>
  <c r="AB161" i="22"/>
  <c r="AA161" i="22"/>
  <c r="Z161" i="22"/>
  <c r="Y161" i="22"/>
  <c r="X161" i="22"/>
  <c r="W161" i="22"/>
  <c r="V161" i="22"/>
  <c r="U161" i="22"/>
  <c r="T161" i="22"/>
  <c r="S161" i="22"/>
  <c r="R161" i="22"/>
  <c r="Q161" i="22"/>
  <c r="P161" i="22"/>
  <c r="O161" i="22"/>
  <c r="N161" i="22"/>
  <c r="M161" i="22"/>
  <c r="L161" i="22"/>
  <c r="K161" i="22"/>
  <c r="J161" i="22"/>
  <c r="I161" i="22"/>
  <c r="H161" i="22"/>
  <c r="G161" i="22"/>
  <c r="F161" i="22"/>
  <c r="E161" i="22"/>
  <c r="D161" i="22"/>
  <c r="CV159" i="22"/>
  <c r="CW159" i="22" s="1"/>
  <c r="CV157" i="22"/>
  <c r="CW157" i="22" s="1"/>
  <c r="CW158" i="22" s="1"/>
  <c r="CU158" i="22"/>
  <c r="CT158" i="22"/>
  <c r="CS158" i="22"/>
  <c r="CR158" i="22"/>
  <c r="CQ158" i="22"/>
  <c r="CP158" i="22"/>
  <c r="CO158" i="22"/>
  <c r="CN158" i="22"/>
  <c r="CM158" i="22"/>
  <c r="CL158" i="22"/>
  <c r="CK158" i="22"/>
  <c r="CJ158" i="22"/>
  <c r="CI158" i="22"/>
  <c r="CH158" i="22"/>
  <c r="CG158" i="22"/>
  <c r="CF158" i="22"/>
  <c r="CE158" i="22"/>
  <c r="CD158" i="22"/>
  <c r="CC158" i="22"/>
  <c r="CB158" i="22"/>
  <c r="CA158" i="22"/>
  <c r="BZ158" i="22"/>
  <c r="BY158" i="22"/>
  <c r="BX158" i="22"/>
  <c r="BW158" i="22"/>
  <c r="BV158" i="22"/>
  <c r="BU158" i="22"/>
  <c r="BT158" i="22"/>
  <c r="BS158" i="22"/>
  <c r="BR158" i="22"/>
  <c r="BQ158" i="22"/>
  <c r="BP158" i="22"/>
  <c r="BO158" i="22"/>
  <c r="BN158" i="22"/>
  <c r="BM158" i="22"/>
  <c r="BL158" i="22"/>
  <c r="BK158" i="22"/>
  <c r="BJ158" i="22"/>
  <c r="BI158" i="22"/>
  <c r="BH158" i="22"/>
  <c r="BG158" i="22"/>
  <c r="BF158" i="22"/>
  <c r="BE158" i="22"/>
  <c r="BD158" i="22"/>
  <c r="BC158" i="22"/>
  <c r="BB158" i="22"/>
  <c r="BA158" i="22"/>
  <c r="AZ158" i="22"/>
  <c r="AY158" i="22"/>
  <c r="AX158" i="22"/>
  <c r="AW158" i="22"/>
  <c r="AV158" i="22"/>
  <c r="AU158" i="22"/>
  <c r="AT158" i="22"/>
  <c r="AS158" i="22"/>
  <c r="AR158" i="22"/>
  <c r="AQ158" i="22"/>
  <c r="AP158" i="22"/>
  <c r="AO158" i="22"/>
  <c r="AN158" i="22"/>
  <c r="AM158" i="22"/>
  <c r="AL158" i="22"/>
  <c r="AK158" i="22"/>
  <c r="AJ158" i="22"/>
  <c r="AI158" i="22"/>
  <c r="AH158" i="22"/>
  <c r="AG158" i="22"/>
  <c r="AF158" i="22"/>
  <c r="AE158" i="22"/>
  <c r="AD158" i="22"/>
  <c r="AC158" i="22"/>
  <c r="AB158" i="22"/>
  <c r="AA158" i="22"/>
  <c r="Z158" i="22"/>
  <c r="Y158" i="22"/>
  <c r="X158" i="22"/>
  <c r="W158" i="22"/>
  <c r="V158" i="22"/>
  <c r="U158" i="22"/>
  <c r="T158" i="22"/>
  <c r="S158" i="22"/>
  <c r="R158" i="22"/>
  <c r="Q158" i="22"/>
  <c r="P158" i="22"/>
  <c r="O158" i="22"/>
  <c r="N158" i="22"/>
  <c r="M158" i="22"/>
  <c r="L158" i="22"/>
  <c r="K158" i="22"/>
  <c r="J158" i="22"/>
  <c r="I158" i="22"/>
  <c r="H158" i="22"/>
  <c r="G158" i="22"/>
  <c r="F158" i="22"/>
  <c r="E158" i="22"/>
  <c r="D158" i="22"/>
  <c r="CV156" i="22"/>
  <c r="CW156" i="22" s="1"/>
  <c r="CV154" i="22"/>
  <c r="CV155" i="22" s="1"/>
  <c r="CU155" i="22"/>
  <c r="CT155" i="22"/>
  <c r="CS155" i="22"/>
  <c r="CR155" i="22"/>
  <c r="CQ155" i="22"/>
  <c r="CP155" i="22"/>
  <c r="CO155" i="22"/>
  <c r="CN155" i="22"/>
  <c r="CM155" i="22"/>
  <c r="CL155" i="22"/>
  <c r="CK155" i="22"/>
  <c r="CJ155" i="22"/>
  <c r="CI155" i="22"/>
  <c r="CH155" i="22"/>
  <c r="CG155" i="22"/>
  <c r="CF155" i="22"/>
  <c r="CE155" i="22"/>
  <c r="CD155" i="22"/>
  <c r="CC155" i="22"/>
  <c r="CB155" i="22"/>
  <c r="CA155" i="22"/>
  <c r="BZ155" i="22"/>
  <c r="BY155" i="22"/>
  <c r="BX155" i="22"/>
  <c r="BW155" i="22"/>
  <c r="BV155" i="22"/>
  <c r="BU155" i="22"/>
  <c r="BT155" i="22"/>
  <c r="BS155" i="22"/>
  <c r="BR155" i="22"/>
  <c r="BQ155" i="22"/>
  <c r="BP155" i="22"/>
  <c r="BO155" i="22"/>
  <c r="BN155" i="22"/>
  <c r="BM155" i="22"/>
  <c r="BL155" i="22"/>
  <c r="BK155" i="22"/>
  <c r="BJ155" i="22"/>
  <c r="BI155" i="22"/>
  <c r="BH155" i="22"/>
  <c r="BG155" i="22"/>
  <c r="BF155" i="22"/>
  <c r="BE155" i="22"/>
  <c r="BD155" i="22"/>
  <c r="BC155" i="22"/>
  <c r="BB155" i="22"/>
  <c r="BA155" i="22"/>
  <c r="AZ155" i="22"/>
  <c r="AY155" i="22"/>
  <c r="AX155" i="22"/>
  <c r="AW155" i="22"/>
  <c r="AV155" i="22"/>
  <c r="AU155" i="22"/>
  <c r="AT155" i="22"/>
  <c r="AS155" i="22"/>
  <c r="AR155" i="22"/>
  <c r="AQ155" i="22"/>
  <c r="AP155" i="22"/>
  <c r="AO155" i="22"/>
  <c r="AN155" i="22"/>
  <c r="AM155" i="22"/>
  <c r="AL155" i="22"/>
  <c r="AK155" i="22"/>
  <c r="AJ155" i="22"/>
  <c r="AI155" i="22"/>
  <c r="AH155" i="22"/>
  <c r="AG155" i="22"/>
  <c r="AF155" i="22"/>
  <c r="AE155" i="22"/>
  <c r="AD155" i="22"/>
  <c r="AC155" i="22"/>
  <c r="AB155" i="22"/>
  <c r="AA155" i="22"/>
  <c r="Z155" i="22"/>
  <c r="Y155" i="22"/>
  <c r="X155" i="22"/>
  <c r="W155" i="22"/>
  <c r="V155" i="22"/>
  <c r="U155" i="22"/>
  <c r="T155" i="22"/>
  <c r="S155" i="22"/>
  <c r="R155" i="22"/>
  <c r="Q155" i="22"/>
  <c r="P155" i="22"/>
  <c r="O155" i="22"/>
  <c r="N155" i="22"/>
  <c r="M155" i="22"/>
  <c r="L155" i="22"/>
  <c r="K155" i="22"/>
  <c r="J155" i="22"/>
  <c r="I155" i="22"/>
  <c r="H155" i="22"/>
  <c r="G155" i="22"/>
  <c r="F155" i="22"/>
  <c r="E155" i="22"/>
  <c r="D155" i="22"/>
  <c r="CV153" i="22"/>
  <c r="CW153" i="22"/>
  <c r="CV151" i="22"/>
  <c r="CW151" i="22" s="1"/>
  <c r="CW152" i="22" s="1"/>
  <c r="CU152" i="22"/>
  <c r="CT152" i="22"/>
  <c r="CS152" i="22"/>
  <c r="CR152" i="22"/>
  <c r="CQ152" i="22"/>
  <c r="CP152" i="22"/>
  <c r="CO152" i="22"/>
  <c r="CN152" i="22"/>
  <c r="CM152" i="22"/>
  <c r="CL152" i="22"/>
  <c r="CK152" i="22"/>
  <c r="CJ152" i="22"/>
  <c r="CI152" i="22"/>
  <c r="CH152" i="22"/>
  <c r="CG152" i="22"/>
  <c r="CF152" i="22"/>
  <c r="CE152" i="22"/>
  <c r="CD152" i="22"/>
  <c r="CC152" i="22"/>
  <c r="CB152" i="22"/>
  <c r="CA152" i="22"/>
  <c r="BZ152" i="22"/>
  <c r="BY152" i="22"/>
  <c r="BX152" i="22"/>
  <c r="BW152" i="22"/>
  <c r="BV152" i="22"/>
  <c r="BU152" i="22"/>
  <c r="BT152" i="22"/>
  <c r="BS152" i="22"/>
  <c r="BR152" i="22"/>
  <c r="BQ152" i="22"/>
  <c r="BP152" i="22"/>
  <c r="BO152" i="22"/>
  <c r="BN152" i="22"/>
  <c r="BM152" i="22"/>
  <c r="BL152" i="22"/>
  <c r="BK152" i="22"/>
  <c r="BJ152" i="22"/>
  <c r="BI152" i="22"/>
  <c r="BH152" i="22"/>
  <c r="BG152" i="22"/>
  <c r="BF152" i="22"/>
  <c r="BE152" i="22"/>
  <c r="BD152" i="22"/>
  <c r="BC152" i="22"/>
  <c r="BB152" i="22"/>
  <c r="BA152" i="22"/>
  <c r="AZ152" i="22"/>
  <c r="AY152" i="22"/>
  <c r="AX152" i="22"/>
  <c r="AW152" i="22"/>
  <c r="AV152" i="22"/>
  <c r="AU152" i="22"/>
  <c r="AT152" i="22"/>
  <c r="AS152" i="22"/>
  <c r="AR152" i="22"/>
  <c r="AQ152" i="22"/>
  <c r="AP152" i="22"/>
  <c r="AO152" i="22"/>
  <c r="AN152" i="22"/>
  <c r="AM152" i="22"/>
  <c r="AL152" i="22"/>
  <c r="AK152" i="22"/>
  <c r="AJ152" i="22"/>
  <c r="AI152" i="22"/>
  <c r="AH152" i="22"/>
  <c r="AG152" i="22"/>
  <c r="AF152" i="22"/>
  <c r="AE152" i="22"/>
  <c r="AD152" i="22"/>
  <c r="AC152" i="22"/>
  <c r="AB152" i="22"/>
  <c r="AA152" i="22"/>
  <c r="Z152" i="22"/>
  <c r="Y152" i="22"/>
  <c r="X152" i="22"/>
  <c r="W152" i="22"/>
  <c r="V152" i="22"/>
  <c r="U152" i="22"/>
  <c r="T152" i="22"/>
  <c r="S152" i="22"/>
  <c r="R152" i="22"/>
  <c r="Q152" i="22"/>
  <c r="P152" i="22"/>
  <c r="O152" i="22"/>
  <c r="N152" i="22"/>
  <c r="M152" i="22"/>
  <c r="L152" i="22"/>
  <c r="K152" i="22"/>
  <c r="J152" i="22"/>
  <c r="I152" i="22"/>
  <c r="H152" i="22"/>
  <c r="G152" i="22"/>
  <c r="F152" i="22"/>
  <c r="E152" i="22"/>
  <c r="D152" i="22"/>
  <c r="CV150" i="22"/>
  <c r="CW150" i="22" s="1"/>
  <c r="CV148" i="22"/>
  <c r="CV149" i="22" s="1"/>
  <c r="CU149" i="22"/>
  <c r="CT149" i="22"/>
  <c r="CS149" i="22"/>
  <c r="CR149" i="22"/>
  <c r="CQ149" i="22"/>
  <c r="CP149" i="22"/>
  <c r="CO149" i="22"/>
  <c r="CN149" i="22"/>
  <c r="CM149" i="22"/>
  <c r="CL149" i="22"/>
  <c r="CK149" i="22"/>
  <c r="CJ149" i="22"/>
  <c r="CI149" i="22"/>
  <c r="CH149" i="22"/>
  <c r="CG149" i="22"/>
  <c r="CF149" i="22"/>
  <c r="CE149" i="22"/>
  <c r="CD149" i="22"/>
  <c r="CC149" i="22"/>
  <c r="CB149" i="22"/>
  <c r="CA149" i="22"/>
  <c r="BZ149" i="22"/>
  <c r="BY149" i="22"/>
  <c r="BX149" i="22"/>
  <c r="BW149" i="22"/>
  <c r="BV149" i="22"/>
  <c r="BU149" i="22"/>
  <c r="BT149" i="22"/>
  <c r="BS149" i="22"/>
  <c r="BR149" i="22"/>
  <c r="BQ149" i="22"/>
  <c r="BP149" i="22"/>
  <c r="BO149" i="22"/>
  <c r="BN149" i="22"/>
  <c r="BM149" i="22"/>
  <c r="BL149" i="22"/>
  <c r="BK149" i="22"/>
  <c r="BJ149" i="22"/>
  <c r="BI149" i="22"/>
  <c r="BH149" i="22"/>
  <c r="BG149" i="22"/>
  <c r="BF149" i="22"/>
  <c r="BE149" i="22"/>
  <c r="BD149" i="22"/>
  <c r="BC149" i="22"/>
  <c r="BB149" i="22"/>
  <c r="BA149" i="22"/>
  <c r="AZ149" i="22"/>
  <c r="AY149" i="22"/>
  <c r="AX149" i="22"/>
  <c r="AW149" i="22"/>
  <c r="AV149" i="22"/>
  <c r="AU149" i="22"/>
  <c r="AT149" i="22"/>
  <c r="AS149" i="22"/>
  <c r="AR149" i="22"/>
  <c r="AQ149" i="22"/>
  <c r="AP149" i="22"/>
  <c r="AO149" i="22"/>
  <c r="AN149" i="22"/>
  <c r="AM149" i="22"/>
  <c r="AL149" i="22"/>
  <c r="AK149" i="22"/>
  <c r="AJ149" i="22"/>
  <c r="AI149" i="22"/>
  <c r="AH149" i="22"/>
  <c r="AG149" i="22"/>
  <c r="AF149" i="22"/>
  <c r="AE149" i="22"/>
  <c r="AD149" i="22"/>
  <c r="AC149" i="22"/>
  <c r="AB149" i="22"/>
  <c r="AA149" i="22"/>
  <c r="Z149" i="22"/>
  <c r="Y149" i="22"/>
  <c r="X149" i="22"/>
  <c r="W149" i="22"/>
  <c r="V149" i="22"/>
  <c r="U149" i="22"/>
  <c r="T149" i="22"/>
  <c r="S149" i="22"/>
  <c r="R149" i="22"/>
  <c r="Q149" i="22"/>
  <c r="P149" i="22"/>
  <c r="O149" i="22"/>
  <c r="N149" i="22"/>
  <c r="M149" i="22"/>
  <c r="L149" i="22"/>
  <c r="K149" i="22"/>
  <c r="J149" i="22"/>
  <c r="I149" i="22"/>
  <c r="H149" i="22"/>
  <c r="G149" i="22"/>
  <c r="F149" i="22"/>
  <c r="E149" i="22"/>
  <c r="D149" i="22"/>
  <c r="CV147" i="22"/>
  <c r="CW147" i="22" s="1"/>
  <c r="CV145" i="22"/>
  <c r="CW145" i="22" s="1"/>
  <c r="CW146" i="22" s="1"/>
  <c r="CV146" i="22"/>
  <c r="CU146" i="22"/>
  <c r="CT146" i="22"/>
  <c r="CS146" i="22"/>
  <c r="CR146" i="22"/>
  <c r="CQ146" i="22"/>
  <c r="CP146" i="22"/>
  <c r="CO146" i="22"/>
  <c r="CN146" i="22"/>
  <c r="CM146" i="22"/>
  <c r="CL146" i="22"/>
  <c r="CK146" i="22"/>
  <c r="CJ146" i="22"/>
  <c r="CI146" i="22"/>
  <c r="CH146" i="22"/>
  <c r="CG146" i="22"/>
  <c r="CF146" i="22"/>
  <c r="CE146" i="22"/>
  <c r="CD146" i="22"/>
  <c r="CC146" i="22"/>
  <c r="CB146" i="22"/>
  <c r="CA146" i="22"/>
  <c r="BZ146" i="22"/>
  <c r="BY146" i="22"/>
  <c r="BX146" i="22"/>
  <c r="BW146" i="22"/>
  <c r="BV146" i="22"/>
  <c r="BU146" i="22"/>
  <c r="BT146" i="22"/>
  <c r="BS146" i="22"/>
  <c r="BR146" i="22"/>
  <c r="BQ146" i="22"/>
  <c r="BP146" i="22"/>
  <c r="BO146" i="22"/>
  <c r="BN146" i="22"/>
  <c r="BM146" i="22"/>
  <c r="BL146" i="22"/>
  <c r="BK146" i="22"/>
  <c r="BJ146" i="22"/>
  <c r="BI146" i="22"/>
  <c r="BH146" i="22"/>
  <c r="BG146" i="22"/>
  <c r="BF146" i="22"/>
  <c r="BE146" i="22"/>
  <c r="BD146" i="22"/>
  <c r="BC146" i="22"/>
  <c r="BB146" i="22"/>
  <c r="BA146" i="22"/>
  <c r="AZ146" i="22"/>
  <c r="AY146" i="22"/>
  <c r="AX146" i="22"/>
  <c r="AW146" i="22"/>
  <c r="AV146" i="22"/>
  <c r="AU146" i="22"/>
  <c r="AT146" i="22"/>
  <c r="AS146" i="22"/>
  <c r="AR146" i="22"/>
  <c r="AQ146" i="22"/>
  <c r="AP146" i="22"/>
  <c r="AO146" i="22"/>
  <c r="AN146" i="22"/>
  <c r="AM146" i="22"/>
  <c r="AL146" i="22"/>
  <c r="AK146" i="22"/>
  <c r="AJ146" i="22"/>
  <c r="AI146" i="22"/>
  <c r="AH146" i="22"/>
  <c r="AG146" i="22"/>
  <c r="AF146" i="22"/>
  <c r="AE146" i="22"/>
  <c r="AD146" i="22"/>
  <c r="AC146" i="22"/>
  <c r="AB146" i="22"/>
  <c r="AA146" i="22"/>
  <c r="Z146" i="22"/>
  <c r="Y146" i="22"/>
  <c r="X146" i="22"/>
  <c r="W146" i="22"/>
  <c r="V146" i="22"/>
  <c r="U146" i="22"/>
  <c r="T146" i="22"/>
  <c r="S146" i="22"/>
  <c r="R146" i="22"/>
  <c r="Q146" i="22"/>
  <c r="P146" i="22"/>
  <c r="O146" i="22"/>
  <c r="N146" i="22"/>
  <c r="M146" i="22"/>
  <c r="L146" i="22"/>
  <c r="K146" i="22"/>
  <c r="J146" i="22"/>
  <c r="I146" i="22"/>
  <c r="H146" i="22"/>
  <c r="G146" i="22"/>
  <c r="F146" i="22"/>
  <c r="E146" i="22"/>
  <c r="D146" i="22"/>
  <c r="CV144" i="22"/>
  <c r="CW144" i="22" s="1"/>
  <c r="CV142" i="22"/>
  <c r="CV143" i="22" s="1"/>
  <c r="CU143" i="22"/>
  <c r="CT143" i="22"/>
  <c r="CS143" i="22"/>
  <c r="CR143" i="22"/>
  <c r="CQ143" i="22"/>
  <c r="CP143" i="22"/>
  <c r="CO143" i="22"/>
  <c r="CN143" i="22"/>
  <c r="CM143" i="22"/>
  <c r="CL143" i="22"/>
  <c r="CK143" i="22"/>
  <c r="CJ143" i="22"/>
  <c r="CI143" i="22"/>
  <c r="CH143" i="22"/>
  <c r="CG143" i="22"/>
  <c r="CF143" i="22"/>
  <c r="CE143" i="22"/>
  <c r="CD143" i="22"/>
  <c r="CC143" i="22"/>
  <c r="CB143" i="22"/>
  <c r="CA143" i="22"/>
  <c r="BZ143" i="22"/>
  <c r="BY143" i="22"/>
  <c r="BX143" i="22"/>
  <c r="BW143" i="22"/>
  <c r="BV143" i="22"/>
  <c r="BU143" i="22"/>
  <c r="BT143" i="22"/>
  <c r="BS143" i="22"/>
  <c r="BR143" i="22"/>
  <c r="BQ143" i="22"/>
  <c r="BP143" i="22"/>
  <c r="BO143" i="22"/>
  <c r="BN143" i="22"/>
  <c r="BM143" i="22"/>
  <c r="BL143" i="22"/>
  <c r="BK143" i="22"/>
  <c r="BJ143" i="22"/>
  <c r="BI143" i="22"/>
  <c r="BH143" i="22"/>
  <c r="BG143" i="22"/>
  <c r="BF143" i="22"/>
  <c r="BE143" i="22"/>
  <c r="BD143" i="22"/>
  <c r="BC143" i="22"/>
  <c r="BB143" i="22"/>
  <c r="BA143" i="22"/>
  <c r="AZ143" i="22"/>
  <c r="AY143" i="22"/>
  <c r="AX143" i="22"/>
  <c r="AW143" i="22"/>
  <c r="AV143" i="22"/>
  <c r="AU143" i="22"/>
  <c r="AT143" i="22"/>
  <c r="AS143" i="22"/>
  <c r="AR143" i="22"/>
  <c r="AQ143" i="22"/>
  <c r="AP143" i="22"/>
  <c r="AO143" i="22"/>
  <c r="AN143" i="22"/>
  <c r="AM143" i="22"/>
  <c r="AL143" i="22"/>
  <c r="AK143" i="22"/>
  <c r="AJ143" i="22"/>
  <c r="AI143" i="22"/>
  <c r="AH143" i="22"/>
  <c r="AG143" i="22"/>
  <c r="AF143" i="22"/>
  <c r="AE143" i="22"/>
  <c r="AD143" i="22"/>
  <c r="AC143" i="22"/>
  <c r="AB143" i="22"/>
  <c r="AA143" i="22"/>
  <c r="Z143" i="22"/>
  <c r="Y143" i="22"/>
  <c r="X143" i="22"/>
  <c r="W143" i="22"/>
  <c r="V143" i="22"/>
  <c r="U143" i="22"/>
  <c r="T143" i="22"/>
  <c r="S143" i="22"/>
  <c r="R143" i="22"/>
  <c r="Q143" i="22"/>
  <c r="P143" i="22"/>
  <c r="O143" i="22"/>
  <c r="N143" i="22"/>
  <c r="M143" i="22"/>
  <c r="L143" i="22"/>
  <c r="K143" i="22"/>
  <c r="J143" i="22"/>
  <c r="I143" i="22"/>
  <c r="H143" i="22"/>
  <c r="G143" i="22"/>
  <c r="F143" i="22"/>
  <c r="E143" i="22"/>
  <c r="D143" i="22"/>
  <c r="CV141" i="22"/>
  <c r="CW141" i="22"/>
  <c r="CV139" i="22"/>
  <c r="CW139" i="22" s="1"/>
  <c r="CW140" i="22" s="1"/>
  <c r="CV140" i="22"/>
  <c r="CU140" i="22"/>
  <c r="CT140" i="22"/>
  <c r="CS140" i="22"/>
  <c r="CR140" i="22"/>
  <c r="CQ140" i="22"/>
  <c r="CP140" i="22"/>
  <c r="CO140" i="22"/>
  <c r="CN140" i="22"/>
  <c r="CM140" i="22"/>
  <c r="CL140" i="22"/>
  <c r="CK140" i="22"/>
  <c r="CJ140" i="22"/>
  <c r="CI140" i="22"/>
  <c r="CH140" i="22"/>
  <c r="CG140" i="22"/>
  <c r="CF140" i="22"/>
  <c r="CE140" i="22"/>
  <c r="CD140" i="22"/>
  <c r="CC140" i="22"/>
  <c r="CB140" i="22"/>
  <c r="CA140" i="22"/>
  <c r="BZ140" i="22"/>
  <c r="BY140" i="22"/>
  <c r="BX140" i="22"/>
  <c r="BW140" i="22"/>
  <c r="BV140" i="22"/>
  <c r="BU140" i="22"/>
  <c r="BT140" i="22"/>
  <c r="BS140" i="22"/>
  <c r="BR140" i="22"/>
  <c r="BQ140" i="22"/>
  <c r="BP140" i="22"/>
  <c r="BO140" i="22"/>
  <c r="BN140" i="22"/>
  <c r="BM140" i="22"/>
  <c r="BL140" i="22"/>
  <c r="BK140" i="22"/>
  <c r="BJ140" i="22"/>
  <c r="BI140" i="22"/>
  <c r="BH140" i="22"/>
  <c r="BG140" i="22"/>
  <c r="BF140" i="22"/>
  <c r="BE140" i="22"/>
  <c r="BD140" i="22"/>
  <c r="BC140" i="22"/>
  <c r="BB140" i="22"/>
  <c r="BA140" i="22"/>
  <c r="AZ140" i="22"/>
  <c r="AY140" i="22"/>
  <c r="AX140" i="22"/>
  <c r="AW140" i="22"/>
  <c r="AV140" i="22"/>
  <c r="AU140" i="22"/>
  <c r="AT140" i="22"/>
  <c r="AS140" i="22"/>
  <c r="AR140" i="22"/>
  <c r="AQ140" i="22"/>
  <c r="AP140" i="22"/>
  <c r="AO140" i="22"/>
  <c r="AN140" i="22"/>
  <c r="AM140" i="22"/>
  <c r="AL140" i="22"/>
  <c r="AK140" i="22"/>
  <c r="AJ140" i="22"/>
  <c r="AI140" i="22"/>
  <c r="AH140" i="22"/>
  <c r="AG140" i="22"/>
  <c r="AF140" i="22"/>
  <c r="AE140" i="22"/>
  <c r="AD140" i="22"/>
  <c r="AC140" i="22"/>
  <c r="AB140" i="22"/>
  <c r="AA140" i="22"/>
  <c r="Z140" i="22"/>
  <c r="Y140" i="22"/>
  <c r="X140" i="22"/>
  <c r="W140" i="22"/>
  <c r="V140" i="22"/>
  <c r="U140" i="22"/>
  <c r="T140" i="22"/>
  <c r="S140" i="22"/>
  <c r="R140" i="22"/>
  <c r="Q140" i="22"/>
  <c r="P140" i="22"/>
  <c r="O140" i="22"/>
  <c r="N140" i="22"/>
  <c r="M140" i="22"/>
  <c r="L140" i="22"/>
  <c r="K140" i="22"/>
  <c r="J140" i="22"/>
  <c r="I140" i="22"/>
  <c r="H140" i="22"/>
  <c r="G140" i="22"/>
  <c r="F140" i="22"/>
  <c r="E140" i="22"/>
  <c r="D140" i="22"/>
  <c r="CV138" i="22"/>
  <c r="CW138" i="22" s="1"/>
  <c r="CV136" i="22"/>
  <c r="CV137" i="22" s="1"/>
  <c r="CU137" i="22"/>
  <c r="CT137" i="22"/>
  <c r="CS137" i="22"/>
  <c r="CR137" i="22"/>
  <c r="CQ137" i="22"/>
  <c r="CP137" i="22"/>
  <c r="CO137" i="22"/>
  <c r="CN137" i="22"/>
  <c r="CM137" i="22"/>
  <c r="CL137" i="22"/>
  <c r="CK137" i="22"/>
  <c r="CJ137" i="22"/>
  <c r="CI137" i="22"/>
  <c r="CH137" i="22"/>
  <c r="CG137" i="22"/>
  <c r="CF137" i="22"/>
  <c r="CE137" i="22"/>
  <c r="CD137" i="22"/>
  <c r="CC137" i="22"/>
  <c r="CB137" i="22"/>
  <c r="CA137" i="22"/>
  <c r="BZ137" i="22"/>
  <c r="BY137" i="22"/>
  <c r="BX137" i="22"/>
  <c r="BW137" i="22"/>
  <c r="BV137" i="22"/>
  <c r="BU137" i="22"/>
  <c r="BT137" i="22"/>
  <c r="BS137" i="22"/>
  <c r="BR137" i="22"/>
  <c r="BQ137" i="22"/>
  <c r="BP137" i="22"/>
  <c r="BO137" i="22"/>
  <c r="BN137" i="22"/>
  <c r="BM137" i="22"/>
  <c r="BL137" i="22"/>
  <c r="BK137" i="22"/>
  <c r="BJ137" i="22"/>
  <c r="BI137" i="22"/>
  <c r="BH137" i="22"/>
  <c r="BG137" i="22"/>
  <c r="BF137" i="22"/>
  <c r="BE137" i="22"/>
  <c r="BD137" i="22"/>
  <c r="BC137" i="22"/>
  <c r="BB137" i="22"/>
  <c r="BA137" i="22"/>
  <c r="AZ137" i="22"/>
  <c r="AY137" i="22"/>
  <c r="AX137" i="22"/>
  <c r="AW137" i="22"/>
  <c r="AV137" i="22"/>
  <c r="AU137" i="22"/>
  <c r="AT137" i="22"/>
  <c r="AS137" i="22"/>
  <c r="AR137" i="22"/>
  <c r="AQ137" i="22"/>
  <c r="AP137" i="22"/>
  <c r="AO137" i="22"/>
  <c r="AN137" i="22"/>
  <c r="AM137" i="22"/>
  <c r="AL137" i="22"/>
  <c r="AK137" i="22"/>
  <c r="AJ137" i="22"/>
  <c r="AI137" i="22"/>
  <c r="AH137" i="22"/>
  <c r="AG137" i="22"/>
  <c r="AF137" i="22"/>
  <c r="AE137" i="22"/>
  <c r="AD137" i="22"/>
  <c r="AC137" i="22"/>
  <c r="AB137" i="22"/>
  <c r="AA137" i="22"/>
  <c r="Z137" i="22"/>
  <c r="Y137" i="22"/>
  <c r="X137" i="22"/>
  <c r="W137" i="22"/>
  <c r="V137" i="22"/>
  <c r="U137" i="22"/>
  <c r="T137" i="22"/>
  <c r="S137" i="22"/>
  <c r="R137" i="22"/>
  <c r="Q137" i="22"/>
  <c r="P137" i="22"/>
  <c r="O137" i="22"/>
  <c r="N137" i="22"/>
  <c r="M137" i="22"/>
  <c r="L137" i="22"/>
  <c r="K137" i="22"/>
  <c r="J137" i="22"/>
  <c r="I137" i="22"/>
  <c r="H137" i="22"/>
  <c r="G137" i="22"/>
  <c r="F137" i="22"/>
  <c r="E137" i="22"/>
  <c r="D137" i="22"/>
  <c r="CV135" i="22"/>
  <c r="CW135" i="22"/>
  <c r="CV133" i="22"/>
  <c r="CW133" i="22" s="1"/>
  <c r="CW134" i="22" s="1"/>
  <c r="CU134" i="22"/>
  <c r="CT134" i="22"/>
  <c r="CS134" i="22"/>
  <c r="CR134" i="22"/>
  <c r="CQ134" i="22"/>
  <c r="CP134" i="22"/>
  <c r="CO134" i="22"/>
  <c r="CN134" i="22"/>
  <c r="CM134" i="22"/>
  <c r="CL134" i="22"/>
  <c r="CK134" i="22"/>
  <c r="CJ134" i="22"/>
  <c r="CI134" i="22"/>
  <c r="CH134" i="22"/>
  <c r="CG134" i="22"/>
  <c r="CF134" i="22"/>
  <c r="CE134" i="22"/>
  <c r="CD134" i="22"/>
  <c r="CC134" i="22"/>
  <c r="CB134" i="22"/>
  <c r="CA134" i="22"/>
  <c r="BZ134" i="22"/>
  <c r="BY134" i="22"/>
  <c r="BX134" i="22"/>
  <c r="BW134" i="22"/>
  <c r="BV134" i="22"/>
  <c r="BU134" i="22"/>
  <c r="BT134" i="22"/>
  <c r="BS134" i="22"/>
  <c r="BR134" i="22"/>
  <c r="BQ134" i="22"/>
  <c r="BP134" i="22"/>
  <c r="BO134" i="22"/>
  <c r="BN134" i="22"/>
  <c r="BM134" i="22"/>
  <c r="BL134" i="22"/>
  <c r="BK134" i="22"/>
  <c r="BJ134" i="22"/>
  <c r="BI134" i="22"/>
  <c r="BH134" i="22"/>
  <c r="BG134" i="22"/>
  <c r="BF134" i="22"/>
  <c r="BE134" i="22"/>
  <c r="BD134" i="22"/>
  <c r="BC134" i="22"/>
  <c r="BB134" i="22"/>
  <c r="BA134" i="22"/>
  <c r="AZ134" i="22"/>
  <c r="AY134" i="22"/>
  <c r="AX134" i="22"/>
  <c r="AW134" i="22"/>
  <c r="AV134" i="22"/>
  <c r="AU134" i="22"/>
  <c r="AT134" i="22"/>
  <c r="AS134" i="22"/>
  <c r="AR134" i="22"/>
  <c r="AQ134" i="22"/>
  <c r="AP134" i="22"/>
  <c r="AO134" i="22"/>
  <c r="AN134" i="22"/>
  <c r="AM134" i="22"/>
  <c r="AL134" i="22"/>
  <c r="AK134" i="22"/>
  <c r="AJ134" i="22"/>
  <c r="AI134" i="22"/>
  <c r="AH134" i="22"/>
  <c r="AG134" i="22"/>
  <c r="AF134" i="22"/>
  <c r="AE134" i="22"/>
  <c r="AD134" i="22"/>
  <c r="AC134" i="22"/>
  <c r="AB134" i="22"/>
  <c r="AA134" i="22"/>
  <c r="Z134" i="22"/>
  <c r="Y134" i="22"/>
  <c r="X134" i="22"/>
  <c r="W134" i="22"/>
  <c r="V134" i="22"/>
  <c r="U134" i="22"/>
  <c r="T134" i="22"/>
  <c r="S134" i="22"/>
  <c r="R134" i="22"/>
  <c r="Q134" i="22"/>
  <c r="P134" i="22"/>
  <c r="O134" i="22"/>
  <c r="N134" i="22"/>
  <c r="M134" i="22"/>
  <c r="L134" i="22"/>
  <c r="K134" i="22"/>
  <c r="J134" i="22"/>
  <c r="I134" i="22"/>
  <c r="H134" i="22"/>
  <c r="G134" i="22"/>
  <c r="F134" i="22"/>
  <c r="E134" i="22"/>
  <c r="D134" i="22"/>
  <c r="CV132" i="22"/>
  <c r="CW132" i="22" s="1"/>
  <c r="CV130" i="22"/>
  <c r="CV131" i="22" s="1"/>
  <c r="CW130" i="22"/>
  <c r="CW131" i="22" s="1"/>
  <c r="CU131" i="22"/>
  <c r="CT131" i="22"/>
  <c r="CS131" i="22"/>
  <c r="CR131" i="22"/>
  <c r="CQ131" i="22"/>
  <c r="CP131" i="22"/>
  <c r="CO131" i="22"/>
  <c r="CN131" i="22"/>
  <c r="CM131" i="22"/>
  <c r="CL131" i="22"/>
  <c r="CK131" i="22"/>
  <c r="CJ131" i="22"/>
  <c r="CI131" i="22"/>
  <c r="CH131" i="22"/>
  <c r="CG131" i="22"/>
  <c r="CF131" i="22"/>
  <c r="CE131" i="22"/>
  <c r="CD131" i="22"/>
  <c r="CC131" i="22"/>
  <c r="CB131" i="22"/>
  <c r="CA131" i="22"/>
  <c r="BZ131" i="22"/>
  <c r="BY131" i="22"/>
  <c r="BX131" i="22"/>
  <c r="BW131" i="22"/>
  <c r="BV131" i="22"/>
  <c r="BU131" i="22"/>
  <c r="BT131" i="22"/>
  <c r="BS131" i="22"/>
  <c r="BR131" i="22"/>
  <c r="BQ131" i="22"/>
  <c r="BP131" i="22"/>
  <c r="BO131" i="22"/>
  <c r="BN131" i="22"/>
  <c r="BM131" i="22"/>
  <c r="BL131" i="22"/>
  <c r="BK131" i="22"/>
  <c r="BJ131" i="22"/>
  <c r="BI131" i="22"/>
  <c r="BH131" i="22"/>
  <c r="BG131" i="22"/>
  <c r="BF131" i="22"/>
  <c r="BE131" i="22"/>
  <c r="BD131" i="22"/>
  <c r="BC131" i="22"/>
  <c r="BB131" i="22"/>
  <c r="BA131" i="22"/>
  <c r="AZ131" i="22"/>
  <c r="AY131" i="22"/>
  <c r="AX131" i="22"/>
  <c r="AW131" i="22"/>
  <c r="AV131" i="22"/>
  <c r="AU131" i="22"/>
  <c r="AT131" i="22"/>
  <c r="AS131" i="22"/>
  <c r="AR131" i="22"/>
  <c r="AQ131" i="22"/>
  <c r="AP131" i="22"/>
  <c r="AO131" i="22"/>
  <c r="AN131" i="22"/>
  <c r="AM131" i="22"/>
  <c r="AL131" i="22"/>
  <c r="AK131" i="22"/>
  <c r="AJ131" i="22"/>
  <c r="AI131" i="22"/>
  <c r="AH131" i="22"/>
  <c r="AG131" i="22"/>
  <c r="AF131" i="22"/>
  <c r="AE131" i="22"/>
  <c r="AD131" i="22"/>
  <c r="AC131" i="22"/>
  <c r="AB131" i="22"/>
  <c r="AA131" i="22"/>
  <c r="Z131" i="22"/>
  <c r="Y131" i="22"/>
  <c r="X131" i="22"/>
  <c r="W131" i="22"/>
  <c r="V131" i="22"/>
  <c r="U131" i="22"/>
  <c r="T131" i="22"/>
  <c r="S131" i="22"/>
  <c r="R131" i="22"/>
  <c r="Q131" i="22"/>
  <c r="P131" i="22"/>
  <c r="O131" i="22"/>
  <c r="N131" i="22"/>
  <c r="M131" i="22"/>
  <c r="L131" i="22"/>
  <c r="K131" i="22"/>
  <c r="J131" i="22"/>
  <c r="I131" i="22"/>
  <c r="H131" i="22"/>
  <c r="G131" i="22"/>
  <c r="F131" i="22"/>
  <c r="E131" i="22"/>
  <c r="D131" i="22"/>
  <c r="CV129" i="22"/>
  <c r="CW129" i="22" s="1"/>
  <c r="CV127" i="22"/>
  <c r="CW127" i="22" s="1"/>
  <c r="CW128" i="22" s="1"/>
  <c r="CU128" i="22"/>
  <c r="CT128" i="22"/>
  <c r="CS128" i="22"/>
  <c r="CR128" i="22"/>
  <c r="CQ128" i="22"/>
  <c r="CP128" i="22"/>
  <c r="CO128" i="22"/>
  <c r="CN128" i="22"/>
  <c r="CM128" i="22"/>
  <c r="CL128" i="22"/>
  <c r="CK128" i="22"/>
  <c r="CJ128" i="22"/>
  <c r="CI128" i="22"/>
  <c r="CH128" i="22"/>
  <c r="CG128" i="22"/>
  <c r="CF128" i="22"/>
  <c r="CE128" i="22"/>
  <c r="CD128" i="22"/>
  <c r="CC128" i="22"/>
  <c r="CB128" i="22"/>
  <c r="CA128" i="22"/>
  <c r="BZ128" i="22"/>
  <c r="BY128" i="22"/>
  <c r="BX128" i="22"/>
  <c r="BW128" i="22"/>
  <c r="BV128" i="22"/>
  <c r="BU128" i="22"/>
  <c r="BT128" i="22"/>
  <c r="BS128" i="22"/>
  <c r="BR128" i="22"/>
  <c r="BQ128" i="22"/>
  <c r="BP128" i="22"/>
  <c r="BO128" i="22"/>
  <c r="BN128" i="22"/>
  <c r="BM128" i="22"/>
  <c r="BL128" i="22"/>
  <c r="BK128" i="22"/>
  <c r="BJ128" i="22"/>
  <c r="BI128" i="22"/>
  <c r="BH128" i="22"/>
  <c r="BG128" i="22"/>
  <c r="BF128" i="22"/>
  <c r="BE128" i="22"/>
  <c r="BD128" i="22"/>
  <c r="BC128" i="22"/>
  <c r="BB128" i="22"/>
  <c r="BA128" i="22"/>
  <c r="AZ128" i="22"/>
  <c r="AY128" i="22"/>
  <c r="AX128" i="22"/>
  <c r="AW128" i="22"/>
  <c r="AV128" i="22"/>
  <c r="AU128" i="22"/>
  <c r="AT128" i="22"/>
  <c r="AS128" i="22"/>
  <c r="AR128" i="22"/>
  <c r="AQ128" i="22"/>
  <c r="AP128" i="22"/>
  <c r="AO128" i="22"/>
  <c r="AN128" i="22"/>
  <c r="AM128" i="22"/>
  <c r="AL128" i="22"/>
  <c r="AK128" i="22"/>
  <c r="AJ128" i="22"/>
  <c r="AI128" i="22"/>
  <c r="AH128" i="22"/>
  <c r="AG128" i="22"/>
  <c r="AF128" i="22"/>
  <c r="AE128" i="22"/>
  <c r="AD128" i="22"/>
  <c r="AC128" i="22"/>
  <c r="AB128" i="22"/>
  <c r="AA128" i="22"/>
  <c r="Z128" i="22"/>
  <c r="Y128" i="22"/>
  <c r="X128" i="22"/>
  <c r="W128" i="22"/>
  <c r="V128" i="22"/>
  <c r="U128" i="22"/>
  <c r="T128" i="22"/>
  <c r="S128" i="22"/>
  <c r="R128" i="22"/>
  <c r="Q128" i="22"/>
  <c r="P128" i="22"/>
  <c r="O128" i="22"/>
  <c r="N128" i="22"/>
  <c r="M128" i="22"/>
  <c r="L128" i="22"/>
  <c r="K128" i="22"/>
  <c r="J128" i="22"/>
  <c r="I128" i="22"/>
  <c r="H128" i="22"/>
  <c r="G128" i="22"/>
  <c r="F128" i="22"/>
  <c r="E128" i="22"/>
  <c r="D128" i="22"/>
  <c r="CV126" i="22"/>
  <c r="CW126" i="22" s="1"/>
  <c r="CV124" i="22"/>
  <c r="CV125" i="22" s="1"/>
  <c r="CW124" i="22"/>
  <c r="CW125" i="22" s="1"/>
  <c r="CU125" i="22"/>
  <c r="CT125" i="22"/>
  <c r="CS125" i="22"/>
  <c r="CR125" i="22"/>
  <c r="CQ125" i="22"/>
  <c r="CP125" i="22"/>
  <c r="CO125" i="22"/>
  <c r="CN125" i="22"/>
  <c r="CM125" i="22"/>
  <c r="CL125" i="22"/>
  <c r="CK125" i="22"/>
  <c r="CJ125" i="22"/>
  <c r="CI125" i="22"/>
  <c r="CH125" i="22"/>
  <c r="CG125" i="22"/>
  <c r="CF125" i="22"/>
  <c r="CE125" i="22"/>
  <c r="CD125" i="22"/>
  <c r="CC125" i="22"/>
  <c r="CB125" i="22"/>
  <c r="CA125" i="22"/>
  <c r="BZ125" i="22"/>
  <c r="BY125" i="22"/>
  <c r="BX125" i="22"/>
  <c r="BW125" i="22"/>
  <c r="BV125" i="22"/>
  <c r="BU125" i="22"/>
  <c r="BT125" i="22"/>
  <c r="BS125" i="22"/>
  <c r="BR125" i="22"/>
  <c r="BQ125" i="22"/>
  <c r="BP125" i="22"/>
  <c r="BO125" i="22"/>
  <c r="BN125" i="22"/>
  <c r="BM125" i="22"/>
  <c r="BL125" i="22"/>
  <c r="BK125" i="22"/>
  <c r="BJ125" i="22"/>
  <c r="BI125" i="22"/>
  <c r="BH125" i="22"/>
  <c r="BG125" i="22"/>
  <c r="BF125" i="22"/>
  <c r="BE125" i="22"/>
  <c r="BD125" i="22"/>
  <c r="BC125" i="22"/>
  <c r="BB125" i="22"/>
  <c r="BA125" i="22"/>
  <c r="AZ125" i="22"/>
  <c r="AY125" i="22"/>
  <c r="AX125" i="22"/>
  <c r="AW125" i="22"/>
  <c r="AV125" i="22"/>
  <c r="AU125" i="22"/>
  <c r="AT125" i="22"/>
  <c r="AS125" i="22"/>
  <c r="AR125" i="22"/>
  <c r="AQ125" i="22"/>
  <c r="AP125" i="22"/>
  <c r="AO125" i="22"/>
  <c r="AN125" i="22"/>
  <c r="AM125" i="22"/>
  <c r="AL125" i="22"/>
  <c r="AK125" i="22"/>
  <c r="AJ125" i="22"/>
  <c r="AI125" i="22"/>
  <c r="AH125" i="22"/>
  <c r="AG125" i="22"/>
  <c r="AF125" i="22"/>
  <c r="AE125" i="22"/>
  <c r="AD125" i="22"/>
  <c r="AC125" i="22"/>
  <c r="AB125" i="22"/>
  <c r="AA125" i="22"/>
  <c r="Z125" i="22"/>
  <c r="Y125" i="22"/>
  <c r="X125" i="22"/>
  <c r="W125" i="22"/>
  <c r="V125" i="22"/>
  <c r="U125" i="22"/>
  <c r="T125" i="22"/>
  <c r="S125" i="22"/>
  <c r="R125" i="22"/>
  <c r="Q125" i="22"/>
  <c r="P125" i="22"/>
  <c r="O125" i="22"/>
  <c r="N125" i="22"/>
  <c r="M125" i="22"/>
  <c r="L125" i="22"/>
  <c r="K125" i="22"/>
  <c r="J125" i="22"/>
  <c r="I125" i="22"/>
  <c r="H125" i="22"/>
  <c r="G125" i="22"/>
  <c r="F125" i="22"/>
  <c r="E125" i="22"/>
  <c r="D125" i="22"/>
  <c r="CV123" i="22"/>
  <c r="CW123" i="22" s="1"/>
  <c r="CV121" i="22"/>
  <c r="CW121" i="22" s="1"/>
  <c r="CW122" i="22" s="1"/>
  <c r="CV122" i="22"/>
  <c r="CU122" i="22"/>
  <c r="CT122" i="22"/>
  <c r="CS122" i="22"/>
  <c r="CR122" i="22"/>
  <c r="CQ122" i="22"/>
  <c r="CP122" i="22"/>
  <c r="CO122" i="22"/>
  <c r="CN122" i="22"/>
  <c r="CM122" i="22"/>
  <c r="CL122" i="22"/>
  <c r="CK122" i="22"/>
  <c r="CJ122" i="22"/>
  <c r="CI122" i="22"/>
  <c r="CH122" i="22"/>
  <c r="CG122" i="22"/>
  <c r="CF122" i="22"/>
  <c r="CE122" i="22"/>
  <c r="CD122" i="22"/>
  <c r="CC122" i="22"/>
  <c r="CB122" i="22"/>
  <c r="CA122" i="22"/>
  <c r="BZ122" i="22"/>
  <c r="BY122" i="22"/>
  <c r="BX122" i="22"/>
  <c r="BW122" i="22"/>
  <c r="BV122" i="22"/>
  <c r="BU122" i="22"/>
  <c r="BT122" i="22"/>
  <c r="BS122" i="22"/>
  <c r="BR122" i="22"/>
  <c r="BQ122" i="22"/>
  <c r="BP122" i="22"/>
  <c r="BO122" i="22"/>
  <c r="BN122" i="22"/>
  <c r="BM122" i="22"/>
  <c r="BL122" i="22"/>
  <c r="BK122" i="22"/>
  <c r="BJ122" i="22"/>
  <c r="BI122" i="22"/>
  <c r="BH122" i="22"/>
  <c r="BG122" i="22"/>
  <c r="BF122" i="22"/>
  <c r="BE122" i="22"/>
  <c r="BD122" i="22"/>
  <c r="BC122" i="22"/>
  <c r="BB122" i="22"/>
  <c r="BA122" i="22"/>
  <c r="AZ122" i="22"/>
  <c r="AY122" i="22"/>
  <c r="AX122" i="22"/>
  <c r="AW122" i="22"/>
  <c r="AV122" i="22"/>
  <c r="AU122" i="22"/>
  <c r="AT122" i="22"/>
  <c r="AS122" i="22"/>
  <c r="AR122" i="22"/>
  <c r="AQ122" i="22"/>
  <c r="AP122" i="22"/>
  <c r="AO122" i="22"/>
  <c r="AN122" i="22"/>
  <c r="AM122" i="22"/>
  <c r="AL122" i="22"/>
  <c r="AK122" i="22"/>
  <c r="AJ122" i="22"/>
  <c r="AI122" i="22"/>
  <c r="AH122" i="22"/>
  <c r="AG122" i="22"/>
  <c r="AF122" i="22"/>
  <c r="AE122" i="22"/>
  <c r="AD122" i="22"/>
  <c r="AC122" i="22"/>
  <c r="AB122" i="22"/>
  <c r="AA122" i="22"/>
  <c r="Z122" i="22"/>
  <c r="Y122" i="22"/>
  <c r="X122" i="22"/>
  <c r="W122" i="22"/>
  <c r="V122" i="22"/>
  <c r="U122" i="22"/>
  <c r="T122" i="22"/>
  <c r="S122" i="22"/>
  <c r="R122" i="22"/>
  <c r="Q122" i="22"/>
  <c r="P122" i="22"/>
  <c r="O122" i="22"/>
  <c r="N122" i="22"/>
  <c r="M122" i="22"/>
  <c r="L122" i="22"/>
  <c r="K122" i="22"/>
  <c r="J122" i="22"/>
  <c r="I122" i="22"/>
  <c r="H122" i="22"/>
  <c r="G122" i="22"/>
  <c r="F122" i="22"/>
  <c r="E122" i="22"/>
  <c r="D122" i="22"/>
  <c r="CV120" i="22"/>
  <c r="CW120" i="22" s="1"/>
  <c r="CV118" i="22"/>
  <c r="CV119" i="22" s="1"/>
  <c r="CW118" i="22"/>
  <c r="CW119" i="22" s="1"/>
  <c r="CU119" i="22"/>
  <c r="CT119" i="22"/>
  <c r="CS119" i="22"/>
  <c r="CR119" i="22"/>
  <c r="CQ119" i="22"/>
  <c r="CP119" i="22"/>
  <c r="CO119" i="22"/>
  <c r="CN119" i="22"/>
  <c r="CM119" i="22"/>
  <c r="CL119" i="22"/>
  <c r="CK119" i="22"/>
  <c r="CJ119" i="22"/>
  <c r="CI119" i="22"/>
  <c r="CH119" i="22"/>
  <c r="CG119" i="22"/>
  <c r="CF119" i="22"/>
  <c r="CE119" i="22"/>
  <c r="CD119" i="22"/>
  <c r="CC119" i="22"/>
  <c r="CB119" i="22"/>
  <c r="CA119" i="22"/>
  <c r="BZ119" i="22"/>
  <c r="BY119" i="22"/>
  <c r="BX119" i="22"/>
  <c r="BW119" i="22"/>
  <c r="BV119" i="22"/>
  <c r="BU119" i="22"/>
  <c r="BT119" i="22"/>
  <c r="BS119" i="22"/>
  <c r="BR119" i="22"/>
  <c r="BQ119" i="22"/>
  <c r="BP119" i="22"/>
  <c r="BO119" i="22"/>
  <c r="BN119" i="22"/>
  <c r="BM119" i="22"/>
  <c r="BL119" i="22"/>
  <c r="BK119" i="22"/>
  <c r="BJ119" i="22"/>
  <c r="BI119" i="22"/>
  <c r="BH119" i="22"/>
  <c r="BG119" i="22"/>
  <c r="BF119" i="22"/>
  <c r="BE119" i="22"/>
  <c r="BD119" i="22"/>
  <c r="BC119" i="22"/>
  <c r="BB119" i="22"/>
  <c r="BA119" i="22"/>
  <c r="AZ119" i="22"/>
  <c r="AY119" i="22"/>
  <c r="AX119" i="22"/>
  <c r="AW119" i="22"/>
  <c r="AV119" i="22"/>
  <c r="AU119" i="22"/>
  <c r="AT119" i="22"/>
  <c r="AS119" i="22"/>
  <c r="AR119" i="22"/>
  <c r="AQ119" i="22"/>
  <c r="AP119" i="22"/>
  <c r="AO119" i="22"/>
  <c r="AN119" i="22"/>
  <c r="AM119" i="22"/>
  <c r="AL119" i="22"/>
  <c r="AK119" i="22"/>
  <c r="AJ119" i="22"/>
  <c r="AI119" i="22"/>
  <c r="AH119" i="22"/>
  <c r="AG119" i="22"/>
  <c r="AF119" i="22"/>
  <c r="AE119" i="22"/>
  <c r="AD119" i="22"/>
  <c r="AC119" i="22"/>
  <c r="AB119" i="22"/>
  <c r="AA119" i="22"/>
  <c r="Z119" i="22"/>
  <c r="Y119" i="22"/>
  <c r="X119" i="22"/>
  <c r="W119" i="22"/>
  <c r="V119" i="22"/>
  <c r="U119" i="22"/>
  <c r="T119" i="22"/>
  <c r="S119" i="22"/>
  <c r="R119" i="22"/>
  <c r="Q119" i="22"/>
  <c r="P119" i="22"/>
  <c r="O119" i="22"/>
  <c r="N119" i="22"/>
  <c r="M119" i="22"/>
  <c r="L119" i="22"/>
  <c r="K119" i="22"/>
  <c r="J119" i="22"/>
  <c r="I119" i="22"/>
  <c r="H119" i="22"/>
  <c r="G119" i="22"/>
  <c r="F119" i="22"/>
  <c r="E119" i="22"/>
  <c r="D119" i="22"/>
  <c r="CV117" i="22"/>
  <c r="CW117" i="22"/>
  <c r="CV115" i="22"/>
  <c r="CW115" i="22" s="1"/>
  <c r="CW116" i="22"/>
  <c r="CV116" i="22"/>
  <c r="CU116" i="22"/>
  <c r="CT116" i="22"/>
  <c r="CS116" i="22"/>
  <c r="CR116" i="22"/>
  <c r="CQ116" i="22"/>
  <c r="CP116" i="22"/>
  <c r="CO116" i="22"/>
  <c r="CN116" i="22"/>
  <c r="CM116" i="22"/>
  <c r="CL116" i="22"/>
  <c r="CK116" i="22"/>
  <c r="CJ116" i="22"/>
  <c r="CI116" i="22"/>
  <c r="CH116" i="22"/>
  <c r="CG116" i="22"/>
  <c r="CF116" i="22"/>
  <c r="CE116" i="22"/>
  <c r="CD116" i="22"/>
  <c r="CC116" i="22"/>
  <c r="CB116" i="22"/>
  <c r="CA116" i="22"/>
  <c r="BZ116" i="22"/>
  <c r="BY116" i="22"/>
  <c r="BX116" i="22"/>
  <c r="BW116" i="22"/>
  <c r="BV116" i="22"/>
  <c r="BU116" i="22"/>
  <c r="BT116" i="22"/>
  <c r="BS116" i="22"/>
  <c r="BR116" i="22"/>
  <c r="BQ116" i="22"/>
  <c r="BP116" i="22"/>
  <c r="BO116" i="22"/>
  <c r="BN116" i="22"/>
  <c r="BM116" i="22"/>
  <c r="BL116" i="22"/>
  <c r="BK116" i="22"/>
  <c r="BJ116" i="22"/>
  <c r="BI116" i="22"/>
  <c r="BH116" i="22"/>
  <c r="BG116" i="22"/>
  <c r="BF116" i="22"/>
  <c r="BE116" i="22"/>
  <c r="BD116" i="22"/>
  <c r="BC116" i="22"/>
  <c r="BB116" i="22"/>
  <c r="BA116" i="22"/>
  <c r="AZ116" i="22"/>
  <c r="AY116" i="22"/>
  <c r="AX116" i="22"/>
  <c r="AW116" i="22"/>
  <c r="AV116" i="22"/>
  <c r="AU116" i="22"/>
  <c r="AT116" i="22"/>
  <c r="AS116" i="22"/>
  <c r="AR116" i="22"/>
  <c r="AQ116" i="22"/>
  <c r="AP116" i="22"/>
  <c r="AO116" i="22"/>
  <c r="AN116" i="22"/>
  <c r="AM116" i="22"/>
  <c r="AL116" i="22"/>
  <c r="AK116" i="22"/>
  <c r="AJ116" i="22"/>
  <c r="AI116" i="22"/>
  <c r="AH116" i="22"/>
  <c r="AG116" i="22"/>
  <c r="AF116" i="22"/>
  <c r="AE116" i="22"/>
  <c r="AD116" i="22"/>
  <c r="AC116" i="22"/>
  <c r="AB116" i="22"/>
  <c r="AA116" i="22"/>
  <c r="Z116" i="22"/>
  <c r="Y116" i="22"/>
  <c r="X116" i="22"/>
  <c r="W116" i="22"/>
  <c r="V116" i="22"/>
  <c r="U116" i="22"/>
  <c r="T116" i="22"/>
  <c r="S116" i="22"/>
  <c r="R116" i="22"/>
  <c r="Q116" i="22"/>
  <c r="P116" i="22"/>
  <c r="O116" i="22"/>
  <c r="N116" i="22"/>
  <c r="M116" i="22"/>
  <c r="L116" i="22"/>
  <c r="K116" i="22"/>
  <c r="J116" i="22"/>
  <c r="I116" i="22"/>
  <c r="H116" i="22"/>
  <c r="G116" i="22"/>
  <c r="F116" i="22"/>
  <c r="E116" i="22"/>
  <c r="D116" i="22"/>
  <c r="CV114" i="22"/>
  <c r="CW114" i="22" s="1"/>
  <c r="CV112" i="22"/>
  <c r="CU113" i="22"/>
  <c r="CT113" i="22"/>
  <c r="CS113" i="22"/>
  <c r="CR113" i="22"/>
  <c r="CQ113" i="22"/>
  <c r="CP113" i="22"/>
  <c r="CO113" i="22"/>
  <c r="CN113" i="22"/>
  <c r="CM113" i="22"/>
  <c r="CL113" i="22"/>
  <c r="CK113" i="22"/>
  <c r="CJ113" i="22"/>
  <c r="CI113" i="22"/>
  <c r="CH113" i="22"/>
  <c r="CG113" i="22"/>
  <c r="CF113" i="22"/>
  <c r="CE113" i="22"/>
  <c r="CD113" i="22"/>
  <c r="CC113" i="22"/>
  <c r="CB113" i="22"/>
  <c r="CA113" i="22"/>
  <c r="BZ113" i="22"/>
  <c r="BY113" i="22"/>
  <c r="BX113" i="22"/>
  <c r="BW113" i="22"/>
  <c r="BV113" i="22"/>
  <c r="BU113" i="22"/>
  <c r="BT113" i="22"/>
  <c r="BS113" i="22"/>
  <c r="BR113" i="22"/>
  <c r="BQ113" i="22"/>
  <c r="BP113" i="22"/>
  <c r="BO113" i="22"/>
  <c r="BN113" i="22"/>
  <c r="BM113" i="22"/>
  <c r="BL113" i="22"/>
  <c r="BK113" i="22"/>
  <c r="BJ113" i="22"/>
  <c r="BI113" i="22"/>
  <c r="BH113" i="22"/>
  <c r="BG113" i="22"/>
  <c r="BF113" i="22"/>
  <c r="BE113" i="22"/>
  <c r="BD113" i="22"/>
  <c r="BC113" i="22"/>
  <c r="BB113" i="22"/>
  <c r="BA113" i="22"/>
  <c r="AZ113" i="22"/>
  <c r="AY113" i="22"/>
  <c r="AX113" i="22"/>
  <c r="AW113" i="22"/>
  <c r="AV113" i="22"/>
  <c r="AU113" i="22"/>
  <c r="AT113" i="22"/>
  <c r="AS113" i="22"/>
  <c r="AR113" i="22"/>
  <c r="AQ113" i="22"/>
  <c r="AP113" i="22"/>
  <c r="AO113" i="22"/>
  <c r="AN113" i="22"/>
  <c r="AM113" i="22"/>
  <c r="AL113" i="22"/>
  <c r="AK113" i="22"/>
  <c r="AJ113" i="22"/>
  <c r="AI113" i="22"/>
  <c r="AH113" i="22"/>
  <c r="AG113" i="22"/>
  <c r="AF113" i="22"/>
  <c r="AE113" i="22"/>
  <c r="AD113" i="22"/>
  <c r="AC113" i="22"/>
  <c r="AB113" i="22"/>
  <c r="AA113" i="22"/>
  <c r="Z113" i="22"/>
  <c r="Y113" i="22"/>
  <c r="X113" i="22"/>
  <c r="W113" i="22"/>
  <c r="V113" i="22"/>
  <c r="U113" i="22"/>
  <c r="T113" i="22"/>
  <c r="S113" i="22"/>
  <c r="R113" i="22"/>
  <c r="Q113" i="22"/>
  <c r="P113" i="22"/>
  <c r="O113" i="22"/>
  <c r="N113" i="22"/>
  <c r="M113" i="22"/>
  <c r="L113" i="22"/>
  <c r="K113" i="22"/>
  <c r="J113" i="22"/>
  <c r="I113" i="22"/>
  <c r="H113" i="22"/>
  <c r="G113" i="22"/>
  <c r="F113" i="22"/>
  <c r="E113" i="22"/>
  <c r="D113" i="22"/>
  <c r="CV111" i="22"/>
  <c r="CW111" i="22" s="1"/>
  <c r="CV109" i="22"/>
  <c r="CU110" i="22"/>
  <c r="CT110" i="22"/>
  <c r="CS110" i="22"/>
  <c r="CR110" i="22"/>
  <c r="CQ110" i="22"/>
  <c r="CP110" i="22"/>
  <c r="CO110" i="22"/>
  <c r="CN110" i="22"/>
  <c r="CM110" i="22"/>
  <c r="CL110" i="22"/>
  <c r="CK110" i="22"/>
  <c r="CJ110" i="22"/>
  <c r="CI110" i="22"/>
  <c r="CH110" i="22"/>
  <c r="CG110" i="22"/>
  <c r="CF110" i="22"/>
  <c r="CE110" i="22"/>
  <c r="CD110" i="22"/>
  <c r="CC110" i="22"/>
  <c r="CB110" i="22"/>
  <c r="CA110" i="22"/>
  <c r="BZ110" i="22"/>
  <c r="BY110" i="22"/>
  <c r="BX110" i="22"/>
  <c r="BW110" i="22"/>
  <c r="BV110" i="22"/>
  <c r="BU110" i="22"/>
  <c r="BT110" i="22"/>
  <c r="BS110" i="22"/>
  <c r="BR110" i="22"/>
  <c r="BQ110" i="22"/>
  <c r="BP110" i="22"/>
  <c r="BO110" i="22"/>
  <c r="BN110" i="22"/>
  <c r="BM110" i="22"/>
  <c r="BL110" i="22"/>
  <c r="BK110" i="22"/>
  <c r="BJ110" i="22"/>
  <c r="BI110" i="22"/>
  <c r="BH110" i="22"/>
  <c r="BG110" i="22"/>
  <c r="BF110" i="22"/>
  <c r="BE110" i="22"/>
  <c r="BD110" i="22"/>
  <c r="BC110" i="22"/>
  <c r="BB110" i="22"/>
  <c r="BA110" i="22"/>
  <c r="AZ110" i="22"/>
  <c r="AY110" i="22"/>
  <c r="AX110" i="22"/>
  <c r="AW110" i="22"/>
  <c r="AV110" i="22"/>
  <c r="AU110" i="22"/>
  <c r="AT110" i="22"/>
  <c r="AS110" i="22"/>
  <c r="AR110" i="22"/>
  <c r="AQ110" i="22"/>
  <c r="AP110" i="22"/>
  <c r="AO110" i="22"/>
  <c r="AN110" i="22"/>
  <c r="AM110" i="22"/>
  <c r="AL110" i="22"/>
  <c r="AK110" i="22"/>
  <c r="AJ110" i="22"/>
  <c r="AI110" i="22"/>
  <c r="AH110" i="22"/>
  <c r="AG110" i="22"/>
  <c r="AF110" i="22"/>
  <c r="AE110" i="22"/>
  <c r="AD110" i="22"/>
  <c r="AC110" i="22"/>
  <c r="AB110" i="22"/>
  <c r="AA110" i="22"/>
  <c r="Z110" i="22"/>
  <c r="Y110" i="22"/>
  <c r="X110" i="22"/>
  <c r="W110" i="22"/>
  <c r="V110" i="22"/>
  <c r="U110" i="22"/>
  <c r="T110" i="22"/>
  <c r="S110" i="22"/>
  <c r="R110" i="22"/>
  <c r="Q110" i="22"/>
  <c r="P110" i="22"/>
  <c r="O110" i="22"/>
  <c r="N110" i="22"/>
  <c r="M110" i="22"/>
  <c r="L110" i="22"/>
  <c r="K110" i="22"/>
  <c r="J110" i="22"/>
  <c r="I110" i="22"/>
  <c r="H110" i="22"/>
  <c r="G110" i="22"/>
  <c r="F110" i="22"/>
  <c r="E110" i="22"/>
  <c r="D110" i="22"/>
  <c r="CV108" i="22"/>
  <c r="CW108" i="22" s="1"/>
  <c r="CV106" i="22"/>
  <c r="CV107" i="22" s="1"/>
  <c r="CU107" i="22"/>
  <c r="CT107" i="22"/>
  <c r="CS107" i="22"/>
  <c r="CR107" i="22"/>
  <c r="CQ107" i="22"/>
  <c r="CP107" i="22"/>
  <c r="CO107" i="22"/>
  <c r="CN107" i="22"/>
  <c r="CM107" i="22"/>
  <c r="CL107" i="22"/>
  <c r="CK107" i="22"/>
  <c r="CJ107" i="22"/>
  <c r="CI107" i="22"/>
  <c r="CH107" i="22"/>
  <c r="CG107" i="22"/>
  <c r="CF107" i="22"/>
  <c r="CE107" i="22"/>
  <c r="CD107" i="22"/>
  <c r="CC107" i="22"/>
  <c r="CB107" i="22"/>
  <c r="CA107" i="22"/>
  <c r="BZ107" i="22"/>
  <c r="BY107" i="22"/>
  <c r="BX107" i="22"/>
  <c r="BW107" i="22"/>
  <c r="BV107" i="22"/>
  <c r="BU107" i="22"/>
  <c r="BT107" i="22"/>
  <c r="BS107" i="22"/>
  <c r="BR107" i="22"/>
  <c r="BQ107" i="22"/>
  <c r="BP107" i="22"/>
  <c r="BO107" i="22"/>
  <c r="BN107" i="22"/>
  <c r="BM107" i="22"/>
  <c r="BL107" i="22"/>
  <c r="BK107" i="22"/>
  <c r="BJ107" i="22"/>
  <c r="BI107" i="22"/>
  <c r="BH107" i="22"/>
  <c r="BG107" i="22"/>
  <c r="BF107" i="22"/>
  <c r="BE107" i="22"/>
  <c r="BD107" i="22"/>
  <c r="BC107" i="22"/>
  <c r="BB107" i="22"/>
  <c r="BA107" i="22"/>
  <c r="AZ107" i="22"/>
  <c r="AY107" i="22"/>
  <c r="AX107" i="22"/>
  <c r="AW107" i="22"/>
  <c r="AV107" i="22"/>
  <c r="AU107" i="22"/>
  <c r="AT107" i="22"/>
  <c r="AS107" i="22"/>
  <c r="AR107" i="22"/>
  <c r="AQ107" i="22"/>
  <c r="AP107" i="22"/>
  <c r="AO107" i="22"/>
  <c r="AN107" i="22"/>
  <c r="AM107" i="22"/>
  <c r="AL107" i="22"/>
  <c r="AK107" i="22"/>
  <c r="AJ107" i="22"/>
  <c r="AI107" i="22"/>
  <c r="AH107" i="22"/>
  <c r="AG107" i="22"/>
  <c r="AF107" i="22"/>
  <c r="AE107" i="22"/>
  <c r="AD107" i="22"/>
  <c r="AC107" i="22"/>
  <c r="AB107" i="22"/>
  <c r="AA107" i="22"/>
  <c r="Z107" i="22"/>
  <c r="Y107" i="22"/>
  <c r="X107" i="22"/>
  <c r="W107" i="22"/>
  <c r="V107" i="22"/>
  <c r="U107" i="22"/>
  <c r="T107" i="22"/>
  <c r="S107" i="22"/>
  <c r="R107" i="22"/>
  <c r="Q107" i="22"/>
  <c r="P107" i="22"/>
  <c r="O107" i="22"/>
  <c r="N107" i="22"/>
  <c r="M107" i="22"/>
  <c r="L107" i="22"/>
  <c r="K107" i="22"/>
  <c r="J107" i="22"/>
  <c r="I107" i="22"/>
  <c r="H107" i="22"/>
  <c r="G107" i="22"/>
  <c r="F107" i="22"/>
  <c r="E107" i="22"/>
  <c r="D107" i="22"/>
  <c r="CV105" i="22"/>
  <c r="CW105" i="22" s="1"/>
  <c r="CV103" i="22"/>
  <c r="CU104" i="22"/>
  <c r="CT104" i="22"/>
  <c r="CS104" i="22"/>
  <c r="CR104" i="22"/>
  <c r="CQ104" i="22"/>
  <c r="CP104" i="22"/>
  <c r="CO104" i="22"/>
  <c r="CN104" i="22"/>
  <c r="CM104" i="22"/>
  <c r="CL104" i="22"/>
  <c r="CK104" i="22"/>
  <c r="CJ104" i="22"/>
  <c r="CI104" i="22"/>
  <c r="CH104" i="22"/>
  <c r="CG104" i="22"/>
  <c r="CF104" i="22"/>
  <c r="CE104" i="22"/>
  <c r="CD104" i="22"/>
  <c r="CC104" i="22"/>
  <c r="CB104" i="22"/>
  <c r="CA104" i="22"/>
  <c r="BZ104" i="22"/>
  <c r="BY104" i="22"/>
  <c r="BX104" i="22"/>
  <c r="BW104" i="22"/>
  <c r="BV104" i="22"/>
  <c r="BU104" i="22"/>
  <c r="BT104" i="22"/>
  <c r="BS104" i="22"/>
  <c r="BR104" i="22"/>
  <c r="BQ104" i="22"/>
  <c r="BP104" i="22"/>
  <c r="BO104" i="22"/>
  <c r="BN104" i="22"/>
  <c r="BM104" i="22"/>
  <c r="BL104" i="22"/>
  <c r="BK104" i="22"/>
  <c r="BJ104" i="22"/>
  <c r="BI104" i="22"/>
  <c r="BH104" i="22"/>
  <c r="BG104" i="22"/>
  <c r="BF104" i="22"/>
  <c r="BE104" i="22"/>
  <c r="BD104" i="22"/>
  <c r="BC104" i="22"/>
  <c r="BB104" i="22"/>
  <c r="BA104" i="22"/>
  <c r="AZ104" i="22"/>
  <c r="AY104" i="22"/>
  <c r="AX104" i="22"/>
  <c r="AW104" i="22"/>
  <c r="AV104" i="22"/>
  <c r="AU104" i="22"/>
  <c r="AT104" i="22"/>
  <c r="AS104" i="22"/>
  <c r="AR104" i="22"/>
  <c r="AQ104" i="22"/>
  <c r="AP104" i="22"/>
  <c r="AO104" i="22"/>
  <c r="AN104" i="22"/>
  <c r="AM104" i="22"/>
  <c r="AL104" i="22"/>
  <c r="AK104" i="22"/>
  <c r="AJ104" i="22"/>
  <c r="AI104" i="22"/>
  <c r="AH104" i="22"/>
  <c r="AG104" i="22"/>
  <c r="AF104" i="22"/>
  <c r="AE104" i="22"/>
  <c r="AD104" i="22"/>
  <c r="AC104" i="22"/>
  <c r="AB104" i="22"/>
  <c r="AA104" i="22"/>
  <c r="Z104" i="22"/>
  <c r="Y104" i="22"/>
  <c r="X104" i="22"/>
  <c r="W104" i="22"/>
  <c r="V104" i="22"/>
  <c r="U104" i="22"/>
  <c r="T104" i="22"/>
  <c r="S104" i="22"/>
  <c r="R104" i="22"/>
  <c r="Q104" i="22"/>
  <c r="P104" i="22"/>
  <c r="O104" i="22"/>
  <c r="N104" i="22"/>
  <c r="M104" i="22"/>
  <c r="L104" i="22"/>
  <c r="K104" i="22"/>
  <c r="J104" i="22"/>
  <c r="I104" i="22"/>
  <c r="H104" i="22"/>
  <c r="G104" i="22"/>
  <c r="F104" i="22"/>
  <c r="E104" i="22"/>
  <c r="D104" i="22"/>
  <c r="CV102" i="22"/>
  <c r="CW102" i="22" s="1"/>
  <c r="CV100" i="22"/>
  <c r="CV101" i="22" s="1"/>
  <c r="CU101" i="22"/>
  <c r="CT101" i="22"/>
  <c r="CS101" i="22"/>
  <c r="CR101" i="22"/>
  <c r="CQ101" i="22"/>
  <c r="CP101" i="22"/>
  <c r="CO101" i="22"/>
  <c r="CN101" i="22"/>
  <c r="CM101" i="22"/>
  <c r="CL101" i="22"/>
  <c r="CK101" i="22"/>
  <c r="CJ101" i="22"/>
  <c r="CI101" i="22"/>
  <c r="CH101" i="22"/>
  <c r="CG101" i="22"/>
  <c r="CF101" i="22"/>
  <c r="CE101" i="22"/>
  <c r="CD101" i="22"/>
  <c r="CC101" i="22"/>
  <c r="CB101" i="22"/>
  <c r="CA101" i="22"/>
  <c r="BZ101" i="22"/>
  <c r="BY101" i="22"/>
  <c r="BX101" i="22"/>
  <c r="BW101" i="22"/>
  <c r="BV101" i="22"/>
  <c r="BU101" i="22"/>
  <c r="BT101" i="22"/>
  <c r="BS101" i="22"/>
  <c r="BR101" i="22"/>
  <c r="BQ101" i="22"/>
  <c r="BP101" i="22"/>
  <c r="BO101" i="22"/>
  <c r="BN101" i="22"/>
  <c r="BM101" i="22"/>
  <c r="BL101" i="22"/>
  <c r="BK101" i="22"/>
  <c r="BJ101" i="22"/>
  <c r="BI101" i="22"/>
  <c r="BH101" i="22"/>
  <c r="BG101" i="22"/>
  <c r="BF101" i="22"/>
  <c r="BE101" i="22"/>
  <c r="BD101" i="22"/>
  <c r="BC101" i="22"/>
  <c r="BB101" i="22"/>
  <c r="BA101" i="22"/>
  <c r="AZ101" i="22"/>
  <c r="AY101" i="22"/>
  <c r="AX101" i="22"/>
  <c r="AW101" i="22"/>
  <c r="AV101" i="22"/>
  <c r="AU101" i="22"/>
  <c r="AT101" i="22"/>
  <c r="AS101" i="22"/>
  <c r="AR101" i="22"/>
  <c r="AQ101" i="22"/>
  <c r="AP101" i="22"/>
  <c r="AO101" i="22"/>
  <c r="AN101" i="22"/>
  <c r="AM101" i="22"/>
  <c r="AL101" i="22"/>
  <c r="AK101" i="22"/>
  <c r="AJ101" i="22"/>
  <c r="AI101" i="22"/>
  <c r="AH101" i="22"/>
  <c r="AG101" i="22"/>
  <c r="AF101" i="22"/>
  <c r="AE101" i="22"/>
  <c r="AD101" i="22"/>
  <c r="AC101" i="22"/>
  <c r="AB101" i="22"/>
  <c r="AA101" i="22"/>
  <c r="Z101" i="22"/>
  <c r="Y101" i="22"/>
  <c r="X101" i="22"/>
  <c r="W101" i="22"/>
  <c r="V101" i="22"/>
  <c r="U101" i="22"/>
  <c r="T101" i="22"/>
  <c r="S101" i="22"/>
  <c r="R101" i="22"/>
  <c r="Q101" i="22"/>
  <c r="P101" i="22"/>
  <c r="O101" i="22"/>
  <c r="N101" i="22"/>
  <c r="M101" i="22"/>
  <c r="L101" i="22"/>
  <c r="K101" i="22"/>
  <c r="J101" i="22"/>
  <c r="I101" i="22"/>
  <c r="H101" i="22"/>
  <c r="G101" i="22"/>
  <c r="F101" i="22"/>
  <c r="E101" i="22"/>
  <c r="D101" i="22"/>
  <c r="CV99" i="22"/>
  <c r="CW99" i="22" s="1"/>
  <c r="CV97" i="22"/>
  <c r="CU98" i="22"/>
  <c r="CT98" i="22"/>
  <c r="CS98" i="22"/>
  <c r="CR98" i="22"/>
  <c r="CQ98" i="22"/>
  <c r="CP98" i="22"/>
  <c r="CO98" i="22"/>
  <c r="CN98" i="22"/>
  <c r="CM98" i="22"/>
  <c r="CL98" i="22"/>
  <c r="CK98" i="22"/>
  <c r="CJ98" i="22"/>
  <c r="CI98" i="22"/>
  <c r="CH98" i="22"/>
  <c r="CG98" i="22"/>
  <c r="CF98" i="22"/>
  <c r="CE98" i="22"/>
  <c r="CD98" i="22"/>
  <c r="CC98" i="22"/>
  <c r="CB98" i="22"/>
  <c r="CA98" i="22"/>
  <c r="BZ98" i="22"/>
  <c r="BY98" i="22"/>
  <c r="BX98" i="22"/>
  <c r="BW98" i="22"/>
  <c r="BV98" i="22"/>
  <c r="BU98" i="22"/>
  <c r="BT98" i="22"/>
  <c r="BS98" i="22"/>
  <c r="BR98" i="22"/>
  <c r="BQ98" i="22"/>
  <c r="BP98" i="22"/>
  <c r="BO98" i="22"/>
  <c r="BN98" i="22"/>
  <c r="BM98" i="22"/>
  <c r="BL98" i="22"/>
  <c r="BK98" i="22"/>
  <c r="BJ98" i="22"/>
  <c r="BI98" i="22"/>
  <c r="BH98" i="22"/>
  <c r="BG98" i="22"/>
  <c r="BF98" i="22"/>
  <c r="BE98" i="22"/>
  <c r="BD98" i="22"/>
  <c r="BC98" i="22"/>
  <c r="BB98" i="22"/>
  <c r="BA98" i="22"/>
  <c r="AZ98" i="22"/>
  <c r="AY98" i="22"/>
  <c r="AX98" i="22"/>
  <c r="AW98" i="22"/>
  <c r="AV98" i="22"/>
  <c r="AU98" i="22"/>
  <c r="AT98" i="22"/>
  <c r="AS98" i="22"/>
  <c r="AR98" i="22"/>
  <c r="AQ98" i="22"/>
  <c r="AP98" i="22"/>
  <c r="AO98" i="22"/>
  <c r="AN98" i="22"/>
  <c r="AM98" i="22"/>
  <c r="AL98" i="22"/>
  <c r="AK98" i="22"/>
  <c r="AJ98" i="22"/>
  <c r="AI98" i="22"/>
  <c r="AH98" i="22"/>
  <c r="AG98" i="22"/>
  <c r="AF98" i="22"/>
  <c r="AE98" i="22"/>
  <c r="AD98" i="22"/>
  <c r="AC98" i="22"/>
  <c r="AB98" i="22"/>
  <c r="AA98" i="22"/>
  <c r="Z98" i="22"/>
  <c r="Y98" i="22"/>
  <c r="X98" i="22"/>
  <c r="W98" i="22"/>
  <c r="V98" i="22"/>
  <c r="U98" i="22"/>
  <c r="T98" i="22"/>
  <c r="S98" i="22"/>
  <c r="R98" i="22"/>
  <c r="Q98" i="22"/>
  <c r="P98" i="22"/>
  <c r="O98" i="22"/>
  <c r="N98" i="22"/>
  <c r="M98" i="22"/>
  <c r="L98" i="22"/>
  <c r="K98" i="22"/>
  <c r="J98" i="22"/>
  <c r="I98" i="22"/>
  <c r="H98" i="22"/>
  <c r="G98" i="22"/>
  <c r="F98" i="22"/>
  <c r="E98" i="22"/>
  <c r="D98" i="22"/>
  <c r="CV96" i="22"/>
  <c r="CW96" i="22" s="1"/>
  <c r="CV94" i="22"/>
  <c r="CV95" i="22" s="1"/>
  <c r="CU95" i="22"/>
  <c r="CT95" i="22"/>
  <c r="CS95" i="22"/>
  <c r="CR95" i="22"/>
  <c r="CQ95" i="22"/>
  <c r="CP95" i="22"/>
  <c r="CO95" i="22"/>
  <c r="CN95" i="22"/>
  <c r="CM95" i="22"/>
  <c r="CL95" i="22"/>
  <c r="CK95" i="22"/>
  <c r="CJ95" i="22"/>
  <c r="CI95" i="22"/>
  <c r="CH95" i="22"/>
  <c r="CG95" i="22"/>
  <c r="CF95" i="22"/>
  <c r="CE95" i="22"/>
  <c r="CD95" i="22"/>
  <c r="CC95" i="22"/>
  <c r="CB95" i="22"/>
  <c r="CA95" i="22"/>
  <c r="BZ95" i="22"/>
  <c r="BY95" i="22"/>
  <c r="BX95" i="22"/>
  <c r="BW95" i="22"/>
  <c r="BV95" i="22"/>
  <c r="BU95" i="22"/>
  <c r="BT95" i="22"/>
  <c r="BS95" i="22"/>
  <c r="BR95" i="22"/>
  <c r="BQ95" i="22"/>
  <c r="BP95" i="22"/>
  <c r="BO95" i="22"/>
  <c r="BN95" i="22"/>
  <c r="BM95" i="22"/>
  <c r="BL95" i="22"/>
  <c r="BK95" i="22"/>
  <c r="BJ95" i="22"/>
  <c r="BI95" i="22"/>
  <c r="BH95" i="22"/>
  <c r="BG95" i="22"/>
  <c r="BF95" i="22"/>
  <c r="BE95" i="22"/>
  <c r="BD95" i="22"/>
  <c r="BC95" i="22"/>
  <c r="BB95" i="22"/>
  <c r="BA95" i="22"/>
  <c r="AZ95" i="22"/>
  <c r="AY95" i="22"/>
  <c r="AX95" i="22"/>
  <c r="AW95" i="22"/>
  <c r="AV95" i="22"/>
  <c r="AU95" i="22"/>
  <c r="AT95" i="22"/>
  <c r="AS95" i="22"/>
  <c r="AR95" i="22"/>
  <c r="AQ95" i="22"/>
  <c r="AP95" i="22"/>
  <c r="AO95" i="22"/>
  <c r="AN95" i="22"/>
  <c r="AM95" i="22"/>
  <c r="AL95" i="22"/>
  <c r="AK95" i="22"/>
  <c r="AJ95" i="22"/>
  <c r="AI95" i="22"/>
  <c r="AH95" i="22"/>
  <c r="AG95" i="22"/>
  <c r="AF95" i="22"/>
  <c r="AE95" i="22"/>
  <c r="AD95" i="22"/>
  <c r="AC95" i="22"/>
  <c r="AB95" i="22"/>
  <c r="AA95" i="22"/>
  <c r="Z95" i="22"/>
  <c r="Y95" i="22"/>
  <c r="X95" i="22"/>
  <c r="W95" i="22"/>
  <c r="V95" i="22"/>
  <c r="U95" i="22"/>
  <c r="T95" i="22"/>
  <c r="S95" i="22"/>
  <c r="R95" i="22"/>
  <c r="Q95" i="22"/>
  <c r="P95" i="22"/>
  <c r="O95" i="22"/>
  <c r="N95" i="22"/>
  <c r="M95" i="22"/>
  <c r="L95" i="22"/>
  <c r="K95" i="22"/>
  <c r="J95" i="22"/>
  <c r="I95" i="22"/>
  <c r="H95" i="22"/>
  <c r="G95" i="22"/>
  <c r="F95" i="22"/>
  <c r="E95" i="22"/>
  <c r="D95" i="22"/>
  <c r="CV93" i="22"/>
  <c r="CW93" i="22" s="1"/>
  <c r="CV91" i="22"/>
  <c r="CU92" i="22"/>
  <c r="CT92" i="22"/>
  <c r="CS92" i="22"/>
  <c r="CR92" i="22"/>
  <c r="CQ92" i="22"/>
  <c r="CP92" i="22"/>
  <c r="CO92" i="22"/>
  <c r="CN92" i="22"/>
  <c r="CM92" i="22"/>
  <c r="CL92" i="22"/>
  <c r="CK92" i="22"/>
  <c r="CJ92" i="22"/>
  <c r="CI92" i="22"/>
  <c r="CH92" i="22"/>
  <c r="CG92" i="22"/>
  <c r="CF92" i="22"/>
  <c r="CE92" i="22"/>
  <c r="CD92" i="22"/>
  <c r="CC92" i="22"/>
  <c r="CB92" i="22"/>
  <c r="CA92" i="22"/>
  <c r="BZ92" i="22"/>
  <c r="BY92" i="22"/>
  <c r="BX92" i="22"/>
  <c r="BW92" i="22"/>
  <c r="BV92" i="22"/>
  <c r="BU92" i="22"/>
  <c r="BT92" i="22"/>
  <c r="BS92" i="22"/>
  <c r="BR92" i="22"/>
  <c r="BQ92" i="22"/>
  <c r="BP92" i="22"/>
  <c r="BO92" i="22"/>
  <c r="BN92" i="22"/>
  <c r="BM92" i="22"/>
  <c r="BL92" i="22"/>
  <c r="BK92" i="22"/>
  <c r="BJ92" i="22"/>
  <c r="BI92" i="22"/>
  <c r="BH92" i="22"/>
  <c r="BG92" i="22"/>
  <c r="BF92" i="22"/>
  <c r="BE92" i="22"/>
  <c r="BD92" i="22"/>
  <c r="BC92" i="22"/>
  <c r="BB92" i="22"/>
  <c r="BA92" i="22"/>
  <c r="AZ92" i="22"/>
  <c r="AY92" i="22"/>
  <c r="AX92" i="22"/>
  <c r="AW92" i="22"/>
  <c r="AV92" i="22"/>
  <c r="AU92" i="22"/>
  <c r="AT92" i="22"/>
  <c r="AS92" i="22"/>
  <c r="AR92" i="22"/>
  <c r="AQ92" i="22"/>
  <c r="AP92" i="22"/>
  <c r="AO92" i="22"/>
  <c r="AN92" i="22"/>
  <c r="AM92" i="22"/>
  <c r="AL92" i="22"/>
  <c r="AK92" i="22"/>
  <c r="AJ92" i="22"/>
  <c r="AI92" i="22"/>
  <c r="AH92" i="22"/>
  <c r="AG92" i="22"/>
  <c r="AF92" i="22"/>
  <c r="AE92" i="22"/>
  <c r="AD92" i="22"/>
  <c r="AC92" i="22"/>
  <c r="AB92" i="22"/>
  <c r="AA92" i="22"/>
  <c r="Z92" i="22"/>
  <c r="Y92" i="22"/>
  <c r="X92" i="22"/>
  <c r="W92" i="22"/>
  <c r="V92" i="22"/>
  <c r="U92" i="22"/>
  <c r="T92" i="22"/>
  <c r="S92" i="22"/>
  <c r="R92" i="22"/>
  <c r="Q92" i="22"/>
  <c r="P92" i="22"/>
  <c r="O92" i="22"/>
  <c r="N92" i="22"/>
  <c r="M92" i="22"/>
  <c r="L92" i="22"/>
  <c r="K92" i="22"/>
  <c r="J92" i="22"/>
  <c r="I92" i="22"/>
  <c r="H92" i="22"/>
  <c r="G92" i="22"/>
  <c r="F92" i="22"/>
  <c r="E92" i="22"/>
  <c r="D92" i="22"/>
  <c r="CV90" i="22"/>
  <c r="CW90" i="22" s="1"/>
  <c r="CV88" i="22"/>
  <c r="CV89" i="22" s="1"/>
  <c r="CU89" i="22"/>
  <c r="CT89" i="22"/>
  <c r="CS89" i="22"/>
  <c r="CR89" i="22"/>
  <c r="CQ89" i="22"/>
  <c r="CP89" i="22"/>
  <c r="CO89" i="22"/>
  <c r="CN89" i="22"/>
  <c r="CM89" i="22"/>
  <c r="CL89" i="22"/>
  <c r="CK89" i="22"/>
  <c r="CJ89" i="22"/>
  <c r="CI89" i="22"/>
  <c r="CH89" i="22"/>
  <c r="CG89" i="22"/>
  <c r="CF89" i="22"/>
  <c r="CE89" i="22"/>
  <c r="CD89" i="22"/>
  <c r="CC89" i="22"/>
  <c r="CB89" i="22"/>
  <c r="CA89" i="22"/>
  <c r="BZ89" i="22"/>
  <c r="BY89" i="22"/>
  <c r="BX89" i="22"/>
  <c r="BW89" i="22"/>
  <c r="BV89" i="22"/>
  <c r="BU89" i="22"/>
  <c r="BT89" i="22"/>
  <c r="BS89" i="22"/>
  <c r="BR89" i="22"/>
  <c r="BQ89" i="22"/>
  <c r="BP89" i="22"/>
  <c r="BO89" i="22"/>
  <c r="BN89" i="22"/>
  <c r="BM89" i="22"/>
  <c r="BL89" i="22"/>
  <c r="BK89" i="22"/>
  <c r="BJ89" i="22"/>
  <c r="BI89" i="22"/>
  <c r="BH89" i="22"/>
  <c r="BG89" i="22"/>
  <c r="BF89" i="22"/>
  <c r="BE89" i="22"/>
  <c r="BD89" i="22"/>
  <c r="BC89" i="22"/>
  <c r="BB89" i="22"/>
  <c r="BA89" i="22"/>
  <c r="AZ89" i="22"/>
  <c r="AY89" i="22"/>
  <c r="AX89" i="22"/>
  <c r="AW89" i="22"/>
  <c r="AV89" i="22"/>
  <c r="AU89" i="22"/>
  <c r="AT89" i="22"/>
  <c r="AS89" i="22"/>
  <c r="AR89" i="22"/>
  <c r="AQ89" i="22"/>
  <c r="AP89" i="22"/>
  <c r="AO89" i="22"/>
  <c r="AN89" i="22"/>
  <c r="AM89" i="22"/>
  <c r="AL89" i="22"/>
  <c r="AK89" i="22"/>
  <c r="AJ89" i="22"/>
  <c r="AI89" i="22"/>
  <c r="AH89" i="22"/>
  <c r="AG89" i="22"/>
  <c r="AF89" i="22"/>
  <c r="AE89" i="22"/>
  <c r="AD89" i="22"/>
  <c r="AC89" i="22"/>
  <c r="AB89" i="22"/>
  <c r="AA89" i="22"/>
  <c r="Z89" i="22"/>
  <c r="Y89" i="22"/>
  <c r="X89" i="22"/>
  <c r="W89" i="22"/>
  <c r="V89" i="22"/>
  <c r="U89" i="22"/>
  <c r="T89" i="22"/>
  <c r="S89" i="22"/>
  <c r="R89" i="22"/>
  <c r="Q89" i="22"/>
  <c r="P89" i="22"/>
  <c r="O89" i="22"/>
  <c r="N89" i="22"/>
  <c r="M89" i="22"/>
  <c r="L89" i="22"/>
  <c r="K89" i="22"/>
  <c r="J89" i="22"/>
  <c r="I89" i="22"/>
  <c r="H89" i="22"/>
  <c r="G89" i="22"/>
  <c r="F89" i="22"/>
  <c r="E89" i="22"/>
  <c r="D89" i="22"/>
  <c r="CV87" i="22"/>
  <c r="CW87" i="22" s="1"/>
  <c r="CV85" i="22"/>
  <c r="CU86" i="22"/>
  <c r="CT86" i="22"/>
  <c r="CS86" i="22"/>
  <c r="CR86" i="22"/>
  <c r="CQ86" i="22"/>
  <c r="CP86" i="22"/>
  <c r="CO86" i="22"/>
  <c r="CN86" i="22"/>
  <c r="CM86" i="22"/>
  <c r="CL86" i="22"/>
  <c r="CK86" i="22"/>
  <c r="CJ86" i="22"/>
  <c r="CI86" i="22"/>
  <c r="CH86" i="22"/>
  <c r="CG86" i="22"/>
  <c r="CF86" i="22"/>
  <c r="CE86" i="22"/>
  <c r="CD86" i="22"/>
  <c r="CC86" i="22"/>
  <c r="CB86" i="22"/>
  <c r="CA86" i="22"/>
  <c r="BZ86" i="22"/>
  <c r="BY86" i="22"/>
  <c r="BX86" i="22"/>
  <c r="BW86" i="22"/>
  <c r="BV86" i="22"/>
  <c r="BU86" i="22"/>
  <c r="BT86" i="22"/>
  <c r="BS86" i="22"/>
  <c r="BR86" i="22"/>
  <c r="BQ86" i="22"/>
  <c r="BP86" i="22"/>
  <c r="BO86" i="22"/>
  <c r="BN86" i="22"/>
  <c r="BM86" i="22"/>
  <c r="BL86" i="22"/>
  <c r="BK86" i="22"/>
  <c r="BJ86" i="22"/>
  <c r="BI86" i="22"/>
  <c r="BH86" i="22"/>
  <c r="BG86" i="22"/>
  <c r="BF86" i="22"/>
  <c r="BE86" i="22"/>
  <c r="BD86" i="22"/>
  <c r="BC86" i="22"/>
  <c r="BB86" i="22"/>
  <c r="BA86" i="22"/>
  <c r="AZ86" i="22"/>
  <c r="AY86" i="22"/>
  <c r="AX86" i="22"/>
  <c r="AW86" i="22"/>
  <c r="AV86" i="22"/>
  <c r="AU86" i="22"/>
  <c r="AT86" i="22"/>
  <c r="AS86" i="22"/>
  <c r="AR86" i="22"/>
  <c r="AQ86" i="22"/>
  <c r="AP86" i="22"/>
  <c r="AO86" i="22"/>
  <c r="AN86" i="22"/>
  <c r="AM86" i="22"/>
  <c r="AL86" i="22"/>
  <c r="AK86" i="22"/>
  <c r="AJ86" i="22"/>
  <c r="AI86" i="22"/>
  <c r="AH86" i="22"/>
  <c r="AG86" i="22"/>
  <c r="AF86" i="22"/>
  <c r="AE86" i="22"/>
  <c r="AD86" i="22"/>
  <c r="AC86" i="22"/>
  <c r="AB86" i="22"/>
  <c r="AA86" i="22"/>
  <c r="Z86" i="22"/>
  <c r="Y86" i="22"/>
  <c r="X86" i="22"/>
  <c r="W86" i="22"/>
  <c r="V86" i="22"/>
  <c r="U86" i="22"/>
  <c r="T86" i="22"/>
  <c r="S86" i="22"/>
  <c r="R86" i="22"/>
  <c r="Q86" i="22"/>
  <c r="P86" i="22"/>
  <c r="O86" i="22"/>
  <c r="N86" i="22"/>
  <c r="M86" i="22"/>
  <c r="L86" i="22"/>
  <c r="K86" i="22"/>
  <c r="J86" i="22"/>
  <c r="I86" i="22"/>
  <c r="H86" i="22"/>
  <c r="G86" i="22"/>
  <c r="F86" i="22"/>
  <c r="E86" i="22"/>
  <c r="D86" i="22"/>
  <c r="CV84" i="22"/>
  <c r="CW84" i="22" s="1"/>
  <c r="CV82" i="22"/>
  <c r="CV83" i="22" s="1"/>
  <c r="CU83" i="22"/>
  <c r="CT83" i="22"/>
  <c r="CS83" i="22"/>
  <c r="CR83" i="22"/>
  <c r="CQ83" i="22"/>
  <c r="CP83" i="22"/>
  <c r="CO83" i="22"/>
  <c r="CN83" i="22"/>
  <c r="CM83" i="22"/>
  <c r="CL83" i="22"/>
  <c r="CK83" i="22"/>
  <c r="CJ83" i="22"/>
  <c r="CI83" i="22"/>
  <c r="CH83" i="22"/>
  <c r="CG83" i="22"/>
  <c r="CF83" i="22"/>
  <c r="CE83" i="22"/>
  <c r="CD83" i="22"/>
  <c r="CC83" i="22"/>
  <c r="CB83" i="22"/>
  <c r="CA83" i="22"/>
  <c r="BZ83" i="22"/>
  <c r="BY83" i="22"/>
  <c r="BX83" i="22"/>
  <c r="BW83" i="22"/>
  <c r="BV83" i="22"/>
  <c r="BU83" i="22"/>
  <c r="BT83" i="22"/>
  <c r="BS83" i="22"/>
  <c r="BR83" i="22"/>
  <c r="BQ83" i="22"/>
  <c r="BP83" i="22"/>
  <c r="BO83" i="22"/>
  <c r="BN83" i="22"/>
  <c r="BM83" i="22"/>
  <c r="BL83" i="22"/>
  <c r="BK83" i="22"/>
  <c r="BJ83" i="22"/>
  <c r="BI83" i="22"/>
  <c r="BH83" i="22"/>
  <c r="BG83" i="22"/>
  <c r="BF83" i="22"/>
  <c r="BE83" i="22"/>
  <c r="BD83" i="22"/>
  <c r="BC83" i="22"/>
  <c r="BB83" i="22"/>
  <c r="BA83" i="22"/>
  <c r="AZ83" i="22"/>
  <c r="AY83" i="22"/>
  <c r="AX83" i="22"/>
  <c r="AW83" i="22"/>
  <c r="AV83" i="22"/>
  <c r="AU83" i="22"/>
  <c r="AT83" i="22"/>
  <c r="AS83" i="22"/>
  <c r="AR83" i="22"/>
  <c r="AQ83" i="22"/>
  <c r="AP83" i="22"/>
  <c r="AO83" i="22"/>
  <c r="AN83" i="22"/>
  <c r="AM83" i="22"/>
  <c r="AL83" i="22"/>
  <c r="AK83" i="22"/>
  <c r="AJ83" i="22"/>
  <c r="AI83" i="22"/>
  <c r="AH83" i="22"/>
  <c r="AG83" i="22"/>
  <c r="AF83" i="22"/>
  <c r="AE83" i="22"/>
  <c r="AD83" i="22"/>
  <c r="AC83" i="22"/>
  <c r="AB83" i="22"/>
  <c r="AA83" i="22"/>
  <c r="Z83" i="22"/>
  <c r="Y83" i="22"/>
  <c r="X83" i="22"/>
  <c r="W83" i="22"/>
  <c r="V83" i="22"/>
  <c r="U83" i="22"/>
  <c r="T83" i="22"/>
  <c r="S83" i="22"/>
  <c r="R83" i="22"/>
  <c r="Q83" i="22"/>
  <c r="P83" i="22"/>
  <c r="O83" i="22"/>
  <c r="N83" i="22"/>
  <c r="M83" i="22"/>
  <c r="L83" i="22"/>
  <c r="K83" i="22"/>
  <c r="J83" i="22"/>
  <c r="I83" i="22"/>
  <c r="H83" i="22"/>
  <c r="G83" i="22"/>
  <c r="F83" i="22"/>
  <c r="E83" i="22"/>
  <c r="D83" i="22"/>
  <c r="CV81" i="22"/>
  <c r="CW81" i="22" s="1"/>
  <c r="CV79" i="22"/>
  <c r="CU80" i="22"/>
  <c r="CT80" i="22"/>
  <c r="CS80" i="22"/>
  <c r="CR80" i="22"/>
  <c r="CQ80" i="22"/>
  <c r="CP80" i="22"/>
  <c r="CO80" i="22"/>
  <c r="CN80" i="22"/>
  <c r="CM80" i="22"/>
  <c r="CL80" i="22"/>
  <c r="CK80" i="22"/>
  <c r="CJ80" i="22"/>
  <c r="CI80" i="22"/>
  <c r="CH80" i="22"/>
  <c r="CG80" i="22"/>
  <c r="CF80" i="22"/>
  <c r="CE80" i="22"/>
  <c r="CD80" i="22"/>
  <c r="CC80" i="22"/>
  <c r="CB80" i="22"/>
  <c r="CA80" i="22"/>
  <c r="BZ80" i="22"/>
  <c r="BY80" i="22"/>
  <c r="BX80" i="22"/>
  <c r="BW80" i="22"/>
  <c r="BV80" i="22"/>
  <c r="BU80" i="22"/>
  <c r="BT80" i="22"/>
  <c r="BS80" i="22"/>
  <c r="BR80" i="22"/>
  <c r="BQ80" i="22"/>
  <c r="BP80" i="22"/>
  <c r="BO80" i="22"/>
  <c r="BN80" i="22"/>
  <c r="BM80" i="22"/>
  <c r="BL80" i="22"/>
  <c r="BK80" i="22"/>
  <c r="BJ80" i="22"/>
  <c r="BI80" i="22"/>
  <c r="BH80" i="22"/>
  <c r="BG80" i="22"/>
  <c r="BF80" i="22"/>
  <c r="BE80" i="22"/>
  <c r="BD80" i="22"/>
  <c r="BC80" i="22"/>
  <c r="BB80" i="22"/>
  <c r="BA80" i="22"/>
  <c r="AZ80" i="22"/>
  <c r="AY80" i="22"/>
  <c r="AX80" i="22"/>
  <c r="AW80" i="22"/>
  <c r="AV80" i="22"/>
  <c r="AU80" i="22"/>
  <c r="AT80" i="22"/>
  <c r="AS80" i="22"/>
  <c r="AR80" i="22"/>
  <c r="AQ80" i="22"/>
  <c r="AP80" i="22"/>
  <c r="AO80" i="22"/>
  <c r="AN80" i="22"/>
  <c r="AM80" i="22"/>
  <c r="AL80" i="22"/>
  <c r="AK80" i="22"/>
  <c r="AJ80" i="22"/>
  <c r="AI80" i="22"/>
  <c r="AH80" i="22"/>
  <c r="AG80" i="22"/>
  <c r="AF80" i="22"/>
  <c r="AE80" i="22"/>
  <c r="AD80" i="22"/>
  <c r="AC80" i="22"/>
  <c r="AB80" i="22"/>
  <c r="AA80" i="22"/>
  <c r="Z80" i="22"/>
  <c r="Y80" i="22"/>
  <c r="X80" i="22"/>
  <c r="W80" i="22"/>
  <c r="V80" i="22"/>
  <c r="U80" i="22"/>
  <c r="T80" i="22"/>
  <c r="S80" i="22"/>
  <c r="R80" i="22"/>
  <c r="Q80" i="22"/>
  <c r="P80" i="22"/>
  <c r="O80" i="22"/>
  <c r="N80" i="22"/>
  <c r="M80" i="22"/>
  <c r="L80" i="22"/>
  <c r="K80" i="22"/>
  <c r="J80" i="22"/>
  <c r="I80" i="22"/>
  <c r="H80" i="22"/>
  <c r="G80" i="22"/>
  <c r="F80" i="22"/>
  <c r="E80" i="22"/>
  <c r="D80" i="22"/>
  <c r="CV78" i="22"/>
  <c r="CW78" i="22" s="1"/>
  <c r="CV76" i="22"/>
  <c r="CV77" i="22" s="1"/>
  <c r="CU77" i="22"/>
  <c r="CT77" i="22"/>
  <c r="CS77" i="22"/>
  <c r="CR77" i="22"/>
  <c r="CQ77" i="22"/>
  <c r="CP77" i="22"/>
  <c r="CO77" i="22"/>
  <c r="CN77" i="22"/>
  <c r="CM77" i="22"/>
  <c r="CL77" i="22"/>
  <c r="CK77" i="22"/>
  <c r="CJ77" i="22"/>
  <c r="CI77" i="22"/>
  <c r="CH77" i="22"/>
  <c r="CG77" i="22"/>
  <c r="CF77" i="22"/>
  <c r="CE77" i="22"/>
  <c r="CD77" i="22"/>
  <c r="CC77" i="22"/>
  <c r="CB77" i="22"/>
  <c r="CA77" i="22"/>
  <c r="BZ77" i="22"/>
  <c r="BY77" i="22"/>
  <c r="BX77" i="22"/>
  <c r="BW77" i="22"/>
  <c r="BV77" i="22"/>
  <c r="BU77" i="22"/>
  <c r="BT77" i="22"/>
  <c r="BS77" i="22"/>
  <c r="BR77" i="22"/>
  <c r="BQ77" i="22"/>
  <c r="BP77" i="22"/>
  <c r="BO77" i="22"/>
  <c r="BN77" i="22"/>
  <c r="BM77" i="22"/>
  <c r="BL77" i="22"/>
  <c r="BK77" i="22"/>
  <c r="BJ77" i="22"/>
  <c r="BI77" i="22"/>
  <c r="BH77" i="22"/>
  <c r="BG77" i="22"/>
  <c r="BF77" i="22"/>
  <c r="BE77" i="22"/>
  <c r="BD77" i="22"/>
  <c r="BC77" i="22"/>
  <c r="BB77" i="22"/>
  <c r="BA77" i="22"/>
  <c r="AZ77" i="22"/>
  <c r="AY77" i="22"/>
  <c r="AX77" i="22"/>
  <c r="AW77" i="22"/>
  <c r="AV77" i="22"/>
  <c r="AU77" i="22"/>
  <c r="AT77" i="22"/>
  <c r="AS77" i="22"/>
  <c r="AR77" i="22"/>
  <c r="AQ77" i="22"/>
  <c r="AP77" i="22"/>
  <c r="AO77" i="22"/>
  <c r="AN77" i="22"/>
  <c r="AM77" i="22"/>
  <c r="AL77" i="22"/>
  <c r="AK77" i="22"/>
  <c r="AJ77" i="22"/>
  <c r="AI77" i="22"/>
  <c r="AH77" i="22"/>
  <c r="AG77" i="22"/>
  <c r="AF77" i="22"/>
  <c r="AE77" i="22"/>
  <c r="AD77" i="22"/>
  <c r="AC77" i="22"/>
  <c r="AB77" i="22"/>
  <c r="AA77" i="22"/>
  <c r="Z77" i="22"/>
  <c r="Y77" i="22"/>
  <c r="X77" i="22"/>
  <c r="W77" i="22"/>
  <c r="V77" i="22"/>
  <c r="U77" i="22"/>
  <c r="T77" i="22"/>
  <c r="S77" i="22"/>
  <c r="R77" i="22"/>
  <c r="Q77" i="22"/>
  <c r="P77" i="22"/>
  <c r="O77" i="22"/>
  <c r="N77" i="22"/>
  <c r="M77" i="22"/>
  <c r="L77" i="22"/>
  <c r="K77" i="22"/>
  <c r="J77" i="22"/>
  <c r="I77" i="22"/>
  <c r="H77" i="22"/>
  <c r="G77" i="22"/>
  <c r="F77" i="22"/>
  <c r="E77" i="22"/>
  <c r="D77" i="22"/>
  <c r="CV75" i="22"/>
  <c r="CW75" i="22" s="1"/>
  <c r="CV73" i="22"/>
  <c r="CU74" i="22"/>
  <c r="CT74" i="22"/>
  <c r="CS74" i="22"/>
  <c r="CR74" i="22"/>
  <c r="CQ74" i="22"/>
  <c r="CP74" i="22"/>
  <c r="CO74" i="22"/>
  <c r="CN74" i="22"/>
  <c r="CM74" i="22"/>
  <c r="CL74" i="22"/>
  <c r="CK74" i="22"/>
  <c r="CJ74" i="22"/>
  <c r="CI74" i="22"/>
  <c r="CH74" i="22"/>
  <c r="CG74" i="22"/>
  <c r="CF74" i="22"/>
  <c r="CE74" i="22"/>
  <c r="CD74" i="22"/>
  <c r="CC74" i="22"/>
  <c r="CB74" i="22"/>
  <c r="CA74" i="22"/>
  <c r="BZ74" i="22"/>
  <c r="BY74" i="22"/>
  <c r="BX74" i="22"/>
  <c r="BW74" i="22"/>
  <c r="BV74" i="22"/>
  <c r="BU74" i="22"/>
  <c r="BT74" i="22"/>
  <c r="BS74" i="22"/>
  <c r="BR74" i="22"/>
  <c r="BQ74" i="22"/>
  <c r="BP74" i="22"/>
  <c r="BO74" i="22"/>
  <c r="BN74" i="22"/>
  <c r="BM74" i="22"/>
  <c r="BL74" i="22"/>
  <c r="BK74" i="22"/>
  <c r="BJ74" i="22"/>
  <c r="BI74" i="22"/>
  <c r="BH74" i="22"/>
  <c r="BG74" i="22"/>
  <c r="BF74" i="22"/>
  <c r="BE74" i="22"/>
  <c r="BD74" i="22"/>
  <c r="BC74" i="22"/>
  <c r="BB74" i="22"/>
  <c r="BA74" i="22"/>
  <c r="AZ74" i="22"/>
  <c r="AY74" i="22"/>
  <c r="AX74" i="22"/>
  <c r="AW74" i="22"/>
  <c r="AV74" i="22"/>
  <c r="AU74" i="22"/>
  <c r="AT74" i="22"/>
  <c r="AS74" i="22"/>
  <c r="AR74" i="22"/>
  <c r="AQ74" i="22"/>
  <c r="AP74" i="22"/>
  <c r="AO74" i="22"/>
  <c r="AN74" i="22"/>
  <c r="AM74" i="22"/>
  <c r="AL74" i="22"/>
  <c r="AK74" i="22"/>
  <c r="AJ74" i="22"/>
  <c r="AI74" i="22"/>
  <c r="AH74" i="22"/>
  <c r="AG74" i="22"/>
  <c r="AF74" i="22"/>
  <c r="AE74" i="22"/>
  <c r="AD74" i="22"/>
  <c r="AC74" i="22"/>
  <c r="AB74" i="22"/>
  <c r="AA74" i="22"/>
  <c r="Z74" i="22"/>
  <c r="Y74" i="22"/>
  <c r="X74" i="22"/>
  <c r="W74" i="22"/>
  <c r="V74" i="22"/>
  <c r="U74" i="22"/>
  <c r="T74" i="22"/>
  <c r="S74" i="22"/>
  <c r="R74" i="22"/>
  <c r="Q74" i="22"/>
  <c r="P74" i="22"/>
  <c r="O74" i="22"/>
  <c r="N74" i="22"/>
  <c r="M74" i="22"/>
  <c r="L74" i="22"/>
  <c r="K74" i="22"/>
  <c r="J74" i="22"/>
  <c r="I74" i="22"/>
  <c r="H74" i="22"/>
  <c r="G74" i="22"/>
  <c r="F74" i="22"/>
  <c r="E74" i="22"/>
  <c r="D74" i="22"/>
  <c r="CV72" i="22"/>
  <c r="CW72" i="22" s="1"/>
  <c r="CV70" i="22"/>
  <c r="CV71" i="22" s="1"/>
  <c r="CU71" i="22"/>
  <c r="CT71" i="22"/>
  <c r="CS71" i="22"/>
  <c r="CR71" i="22"/>
  <c r="CQ71" i="22"/>
  <c r="CP71" i="22"/>
  <c r="CO71" i="22"/>
  <c r="CN71" i="22"/>
  <c r="CM71" i="22"/>
  <c r="CL71" i="22"/>
  <c r="CK71" i="22"/>
  <c r="CJ71" i="22"/>
  <c r="CI71" i="22"/>
  <c r="CH71" i="22"/>
  <c r="CG71" i="22"/>
  <c r="CF71" i="22"/>
  <c r="CE71" i="22"/>
  <c r="CD71" i="22"/>
  <c r="CC71" i="22"/>
  <c r="CB71" i="22"/>
  <c r="CA71" i="22"/>
  <c r="BZ71" i="22"/>
  <c r="BY71" i="22"/>
  <c r="BX71" i="22"/>
  <c r="BW71" i="22"/>
  <c r="BV71" i="22"/>
  <c r="BU71" i="22"/>
  <c r="BT71" i="22"/>
  <c r="BS71" i="22"/>
  <c r="BR71" i="22"/>
  <c r="BQ71" i="22"/>
  <c r="BP71" i="22"/>
  <c r="BO71" i="22"/>
  <c r="BN71" i="22"/>
  <c r="BM71" i="22"/>
  <c r="BL71" i="22"/>
  <c r="BK71" i="22"/>
  <c r="BJ71" i="22"/>
  <c r="BI71" i="22"/>
  <c r="BH71" i="22"/>
  <c r="BG71" i="22"/>
  <c r="BF71" i="22"/>
  <c r="BE71" i="22"/>
  <c r="BD71" i="22"/>
  <c r="BC71" i="22"/>
  <c r="BB71" i="22"/>
  <c r="BA71" i="22"/>
  <c r="AZ71" i="22"/>
  <c r="AY71" i="22"/>
  <c r="AX71" i="22"/>
  <c r="AW71" i="22"/>
  <c r="AV71" i="22"/>
  <c r="AU71" i="22"/>
  <c r="AT71" i="22"/>
  <c r="AS71" i="22"/>
  <c r="AR71" i="22"/>
  <c r="AQ71" i="22"/>
  <c r="AP71" i="22"/>
  <c r="AO71" i="22"/>
  <c r="AN71" i="22"/>
  <c r="AM71" i="22"/>
  <c r="AL71" i="22"/>
  <c r="AK71" i="22"/>
  <c r="AJ71" i="22"/>
  <c r="AI71" i="22"/>
  <c r="AH71" i="22"/>
  <c r="AG71" i="22"/>
  <c r="AF71" i="22"/>
  <c r="AE71" i="22"/>
  <c r="AD71" i="22"/>
  <c r="AC71" i="22"/>
  <c r="AB71" i="22"/>
  <c r="AA71" i="22"/>
  <c r="Z71" i="22"/>
  <c r="Y71" i="22"/>
  <c r="X71" i="22"/>
  <c r="W71" i="22"/>
  <c r="V71" i="22"/>
  <c r="U71" i="22"/>
  <c r="T71" i="22"/>
  <c r="S71" i="22"/>
  <c r="R71" i="22"/>
  <c r="Q71" i="22"/>
  <c r="P71" i="22"/>
  <c r="O71" i="22"/>
  <c r="N71" i="22"/>
  <c r="M71" i="22"/>
  <c r="L71" i="22"/>
  <c r="K71" i="22"/>
  <c r="J71" i="22"/>
  <c r="I71" i="22"/>
  <c r="H71" i="22"/>
  <c r="G71" i="22"/>
  <c r="F71" i="22"/>
  <c r="E71" i="22"/>
  <c r="D71" i="22"/>
  <c r="CV69" i="22"/>
  <c r="CW69" i="22" s="1"/>
  <c r="CV67" i="22"/>
  <c r="CU68" i="22"/>
  <c r="CT68" i="22"/>
  <c r="CS68" i="22"/>
  <c r="CR68" i="22"/>
  <c r="CQ68" i="22"/>
  <c r="CP68" i="22"/>
  <c r="CO68" i="22"/>
  <c r="CN68" i="22"/>
  <c r="CM68" i="22"/>
  <c r="CL68" i="22"/>
  <c r="CK68" i="22"/>
  <c r="CJ68" i="22"/>
  <c r="CI68" i="22"/>
  <c r="CH68" i="22"/>
  <c r="CG68" i="22"/>
  <c r="CF68" i="22"/>
  <c r="CE68" i="22"/>
  <c r="CD68" i="22"/>
  <c r="CC68" i="22"/>
  <c r="CB68" i="22"/>
  <c r="CA68" i="22"/>
  <c r="BZ68" i="22"/>
  <c r="BY68" i="22"/>
  <c r="BX68" i="22"/>
  <c r="BW68" i="22"/>
  <c r="BV68" i="22"/>
  <c r="BU68" i="22"/>
  <c r="BT68" i="22"/>
  <c r="BS68" i="22"/>
  <c r="BR68" i="22"/>
  <c r="BQ68" i="22"/>
  <c r="BP68" i="22"/>
  <c r="BO68" i="22"/>
  <c r="BN68" i="22"/>
  <c r="BM68" i="22"/>
  <c r="BL68" i="22"/>
  <c r="BK68" i="22"/>
  <c r="BJ68" i="22"/>
  <c r="BI68" i="22"/>
  <c r="BH68" i="22"/>
  <c r="BG68" i="22"/>
  <c r="BF68" i="22"/>
  <c r="BE68" i="22"/>
  <c r="BD68" i="22"/>
  <c r="BC68" i="22"/>
  <c r="BB68" i="22"/>
  <c r="BA68" i="22"/>
  <c r="AZ68" i="22"/>
  <c r="AY68" i="22"/>
  <c r="AX68" i="22"/>
  <c r="AW68" i="22"/>
  <c r="AV68" i="22"/>
  <c r="AU68" i="22"/>
  <c r="AT68" i="22"/>
  <c r="AS68" i="22"/>
  <c r="AR68" i="22"/>
  <c r="AQ68" i="22"/>
  <c r="AP68" i="22"/>
  <c r="AO68" i="22"/>
  <c r="AN68" i="22"/>
  <c r="AM68" i="22"/>
  <c r="AL68" i="22"/>
  <c r="AK68" i="22"/>
  <c r="AJ68" i="22"/>
  <c r="AI68" i="22"/>
  <c r="AH68" i="22"/>
  <c r="AG68" i="22"/>
  <c r="AF68" i="22"/>
  <c r="AE68" i="22"/>
  <c r="AD68" i="22"/>
  <c r="AC68" i="22"/>
  <c r="AB68" i="22"/>
  <c r="AA68" i="22"/>
  <c r="Z68" i="22"/>
  <c r="Y68" i="22"/>
  <c r="X68" i="22"/>
  <c r="W68" i="22"/>
  <c r="V68" i="22"/>
  <c r="U68" i="22"/>
  <c r="T68" i="22"/>
  <c r="S68" i="22"/>
  <c r="R68" i="22"/>
  <c r="Q68" i="22"/>
  <c r="P68" i="22"/>
  <c r="O68" i="22"/>
  <c r="N68" i="22"/>
  <c r="M68" i="22"/>
  <c r="L68" i="22"/>
  <c r="K68" i="22"/>
  <c r="J68" i="22"/>
  <c r="I68" i="22"/>
  <c r="H68" i="22"/>
  <c r="G68" i="22"/>
  <c r="F68" i="22"/>
  <c r="E68" i="22"/>
  <c r="D68" i="22"/>
  <c r="CV66" i="22"/>
  <c r="CW66" i="22" s="1"/>
  <c r="CV64" i="22"/>
  <c r="CV65" i="22" s="1"/>
  <c r="CU65" i="22"/>
  <c r="CT65" i="22"/>
  <c r="CS65" i="22"/>
  <c r="CR65" i="22"/>
  <c r="CQ65" i="22"/>
  <c r="CP65" i="22"/>
  <c r="CO65" i="22"/>
  <c r="CN65" i="22"/>
  <c r="CM65" i="22"/>
  <c r="CL65" i="22"/>
  <c r="CK65" i="22"/>
  <c r="CJ65" i="22"/>
  <c r="CI65" i="22"/>
  <c r="CH65" i="22"/>
  <c r="CG65" i="22"/>
  <c r="CF65" i="22"/>
  <c r="CE65" i="22"/>
  <c r="CD65" i="22"/>
  <c r="CC65" i="22"/>
  <c r="CB65" i="22"/>
  <c r="CA65" i="22"/>
  <c r="BZ65" i="22"/>
  <c r="BY65" i="22"/>
  <c r="BX65" i="22"/>
  <c r="BW65" i="22"/>
  <c r="BV65" i="22"/>
  <c r="BU65" i="22"/>
  <c r="BT65" i="22"/>
  <c r="BS65" i="22"/>
  <c r="BR65" i="22"/>
  <c r="BQ65" i="22"/>
  <c r="BP65" i="22"/>
  <c r="BO65" i="22"/>
  <c r="BN65" i="22"/>
  <c r="BM65" i="22"/>
  <c r="BL65" i="22"/>
  <c r="BK65" i="22"/>
  <c r="BJ65" i="22"/>
  <c r="BI65" i="22"/>
  <c r="BH65" i="22"/>
  <c r="BG65" i="22"/>
  <c r="BF65" i="22"/>
  <c r="BE65" i="22"/>
  <c r="BD65" i="22"/>
  <c r="BC65" i="22"/>
  <c r="BB65" i="22"/>
  <c r="BA65" i="22"/>
  <c r="AZ65" i="22"/>
  <c r="AY65" i="22"/>
  <c r="AX65" i="22"/>
  <c r="AW65" i="22"/>
  <c r="AV65" i="22"/>
  <c r="AU65" i="22"/>
  <c r="AT65" i="22"/>
  <c r="AS65" i="22"/>
  <c r="AR65" i="22"/>
  <c r="AQ65" i="22"/>
  <c r="AP65" i="22"/>
  <c r="AO65" i="22"/>
  <c r="AN65" i="22"/>
  <c r="AM65" i="22"/>
  <c r="AL65" i="22"/>
  <c r="AK65" i="22"/>
  <c r="AJ65" i="22"/>
  <c r="AI65" i="22"/>
  <c r="AH65" i="22"/>
  <c r="AG65" i="22"/>
  <c r="AF65" i="22"/>
  <c r="AE65" i="22"/>
  <c r="AD65" i="22"/>
  <c r="AC65" i="22"/>
  <c r="AB65" i="22"/>
  <c r="AA65" i="22"/>
  <c r="Z65" i="22"/>
  <c r="Y65" i="22"/>
  <c r="X65" i="22"/>
  <c r="W65" i="22"/>
  <c r="V65" i="22"/>
  <c r="U65" i="22"/>
  <c r="T65" i="22"/>
  <c r="S65" i="22"/>
  <c r="R65" i="22"/>
  <c r="Q65" i="22"/>
  <c r="P65" i="22"/>
  <c r="O65" i="22"/>
  <c r="N65" i="22"/>
  <c r="M65" i="22"/>
  <c r="L65" i="22"/>
  <c r="K65" i="22"/>
  <c r="J65" i="22"/>
  <c r="I65" i="22"/>
  <c r="H65" i="22"/>
  <c r="G65" i="22"/>
  <c r="F65" i="22"/>
  <c r="E65" i="22"/>
  <c r="D65" i="22"/>
  <c r="CV63" i="22"/>
  <c r="CW63" i="22" s="1"/>
  <c r="CV61" i="22"/>
  <c r="CU62" i="22"/>
  <c r="CT62" i="22"/>
  <c r="CS62" i="22"/>
  <c r="CR62" i="22"/>
  <c r="CQ62" i="22"/>
  <c r="CP62" i="22"/>
  <c r="CO62" i="22"/>
  <c r="CN62" i="22"/>
  <c r="CM62" i="22"/>
  <c r="CL62" i="22"/>
  <c r="CK62" i="22"/>
  <c r="CJ62" i="22"/>
  <c r="CI62" i="22"/>
  <c r="CH62" i="22"/>
  <c r="CG62" i="22"/>
  <c r="CF62" i="22"/>
  <c r="CE62" i="22"/>
  <c r="CD62" i="22"/>
  <c r="CC62" i="22"/>
  <c r="CB62" i="22"/>
  <c r="CA62" i="22"/>
  <c r="BZ62" i="22"/>
  <c r="BY62" i="22"/>
  <c r="BX62" i="22"/>
  <c r="BW62" i="22"/>
  <c r="BV62" i="22"/>
  <c r="BU62" i="22"/>
  <c r="BT62" i="22"/>
  <c r="BS62" i="22"/>
  <c r="BR62" i="22"/>
  <c r="BQ62" i="22"/>
  <c r="BP62" i="22"/>
  <c r="BO62" i="22"/>
  <c r="BN62" i="22"/>
  <c r="BM62" i="22"/>
  <c r="BL62" i="22"/>
  <c r="BK62" i="22"/>
  <c r="BJ62" i="22"/>
  <c r="BI62" i="22"/>
  <c r="BH62" i="22"/>
  <c r="BG62" i="22"/>
  <c r="BF62" i="22"/>
  <c r="BE62" i="22"/>
  <c r="BD62" i="22"/>
  <c r="BC62" i="22"/>
  <c r="BB62" i="22"/>
  <c r="BA62" i="22"/>
  <c r="AZ62" i="22"/>
  <c r="AY62" i="22"/>
  <c r="AX62" i="22"/>
  <c r="AW62" i="22"/>
  <c r="AV62" i="22"/>
  <c r="AU62" i="22"/>
  <c r="AT62" i="22"/>
  <c r="AS62" i="22"/>
  <c r="AR62" i="22"/>
  <c r="AQ62" i="22"/>
  <c r="AP62" i="22"/>
  <c r="AO62" i="22"/>
  <c r="AN62" i="22"/>
  <c r="AM62" i="22"/>
  <c r="AL62" i="22"/>
  <c r="AK62" i="22"/>
  <c r="AJ62" i="22"/>
  <c r="AI62" i="22"/>
  <c r="AH62" i="22"/>
  <c r="AG62" i="22"/>
  <c r="AF62" i="22"/>
  <c r="AE62" i="22"/>
  <c r="AD62" i="22"/>
  <c r="AC62" i="22"/>
  <c r="AB62" i="22"/>
  <c r="AA62" i="22"/>
  <c r="Z62" i="22"/>
  <c r="Y62" i="22"/>
  <c r="X62" i="22"/>
  <c r="W62" i="22"/>
  <c r="V62" i="22"/>
  <c r="U62" i="22"/>
  <c r="T62" i="22"/>
  <c r="S62" i="22"/>
  <c r="R62" i="22"/>
  <c r="Q62" i="22"/>
  <c r="P62" i="22"/>
  <c r="O62" i="22"/>
  <c r="N62" i="22"/>
  <c r="M62" i="22"/>
  <c r="L62" i="22"/>
  <c r="K62" i="22"/>
  <c r="J62" i="22"/>
  <c r="I62" i="22"/>
  <c r="H62" i="22"/>
  <c r="G62" i="22"/>
  <c r="F62" i="22"/>
  <c r="E62" i="22"/>
  <c r="D62" i="22"/>
  <c r="CV60" i="22"/>
  <c r="CW60" i="22" s="1"/>
  <c r="CV58" i="22"/>
  <c r="CV59" i="22" s="1"/>
  <c r="CU59" i="22"/>
  <c r="CT59" i="22"/>
  <c r="CS59" i="22"/>
  <c r="CR59" i="22"/>
  <c r="CQ59" i="22"/>
  <c r="CP59" i="22"/>
  <c r="CO59" i="22"/>
  <c r="CN59" i="22"/>
  <c r="CM59" i="22"/>
  <c r="CL59" i="22"/>
  <c r="CK59" i="22"/>
  <c r="CJ59" i="22"/>
  <c r="CI59" i="22"/>
  <c r="CH59" i="22"/>
  <c r="CG59" i="22"/>
  <c r="CF59" i="22"/>
  <c r="CE59" i="22"/>
  <c r="CD59" i="22"/>
  <c r="CC59" i="22"/>
  <c r="CB59" i="22"/>
  <c r="CA59" i="22"/>
  <c r="BZ59" i="22"/>
  <c r="BY59" i="22"/>
  <c r="BX59" i="22"/>
  <c r="BW59" i="22"/>
  <c r="BV59" i="22"/>
  <c r="BU59" i="22"/>
  <c r="BT59" i="22"/>
  <c r="BS59" i="22"/>
  <c r="BR59" i="22"/>
  <c r="BQ59" i="22"/>
  <c r="BP59" i="22"/>
  <c r="BO59" i="22"/>
  <c r="BN59" i="22"/>
  <c r="BM59" i="22"/>
  <c r="BL59" i="22"/>
  <c r="BK59" i="22"/>
  <c r="BJ59" i="22"/>
  <c r="BI59" i="22"/>
  <c r="BH59" i="22"/>
  <c r="BG59" i="22"/>
  <c r="BF59" i="22"/>
  <c r="BE59" i="22"/>
  <c r="BD59" i="22"/>
  <c r="BC59" i="22"/>
  <c r="BB59" i="22"/>
  <c r="BA59" i="22"/>
  <c r="AZ59" i="22"/>
  <c r="AY59" i="22"/>
  <c r="AX59" i="22"/>
  <c r="AW59" i="22"/>
  <c r="AV59" i="22"/>
  <c r="AU59" i="22"/>
  <c r="AT59" i="22"/>
  <c r="AS59" i="22"/>
  <c r="AR59" i="22"/>
  <c r="AQ59" i="22"/>
  <c r="AP59" i="22"/>
  <c r="AO59" i="22"/>
  <c r="AN59" i="22"/>
  <c r="AM59" i="22"/>
  <c r="AL59" i="22"/>
  <c r="AK59" i="22"/>
  <c r="AJ59" i="22"/>
  <c r="AI59" i="22"/>
  <c r="AH59" i="22"/>
  <c r="AG59" i="22"/>
  <c r="AF59" i="22"/>
  <c r="AE59" i="22"/>
  <c r="AD59" i="22"/>
  <c r="AC59" i="22"/>
  <c r="AB59" i="22"/>
  <c r="AA59" i="22"/>
  <c r="Z59" i="22"/>
  <c r="Y59" i="22"/>
  <c r="X59" i="22"/>
  <c r="W59" i="22"/>
  <c r="V59" i="22"/>
  <c r="U59" i="22"/>
  <c r="T59" i="22"/>
  <c r="S59" i="22"/>
  <c r="R59" i="22"/>
  <c r="Q59" i="22"/>
  <c r="P59" i="22"/>
  <c r="O59" i="22"/>
  <c r="N59" i="22"/>
  <c r="M59" i="22"/>
  <c r="L59" i="22"/>
  <c r="K59" i="22"/>
  <c r="J59" i="22"/>
  <c r="I59" i="22"/>
  <c r="H59" i="22"/>
  <c r="G59" i="22"/>
  <c r="F59" i="22"/>
  <c r="E59" i="22"/>
  <c r="D59" i="22"/>
  <c r="CV57" i="22"/>
  <c r="CW57" i="22" s="1"/>
  <c r="CV55" i="22"/>
  <c r="CU56" i="22"/>
  <c r="CT56" i="22"/>
  <c r="CS56" i="22"/>
  <c r="CR56" i="22"/>
  <c r="CQ56" i="22"/>
  <c r="CP56" i="22"/>
  <c r="CO56" i="22"/>
  <c r="CN56" i="22"/>
  <c r="CM56" i="22"/>
  <c r="CL56" i="22"/>
  <c r="CK56" i="22"/>
  <c r="CJ56" i="22"/>
  <c r="CI56" i="22"/>
  <c r="CH56" i="22"/>
  <c r="CG56" i="22"/>
  <c r="CF56" i="22"/>
  <c r="CE56" i="22"/>
  <c r="CD56" i="22"/>
  <c r="CC56" i="22"/>
  <c r="CB56" i="22"/>
  <c r="CA56" i="22"/>
  <c r="BZ56" i="22"/>
  <c r="BY56" i="22"/>
  <c r="BX56" i="22"/>
  <c r="BW56" i="22"/>
  <c r="BV56" i="22"/>
  <c r="BU56" i="22"/>
  <c r="BT56" i="22"/>
  <c r="BS56" i="22"/>
  <c r="BR56" i="22"/>
  <c r="BQ56" i="22"/>
  <c r="BP56" i="22"/>
  <c r="BO56" i="22"/>
  <c r="BN56" i="22"/>
  <c r="BM56" i="22"/>
  <c r="BL56" i="22"/>
  <c r="BK56" i="22"/>
  <c r="BJ56" i="22"/>
  <c r="BI56" i="22"/>
  <c r="BH56" i="22"/>
  <c r="BG56" i="22"/>
  <c r="BF56" i="22"/>
  <c r="BE56" i="22"/>
  <c r="BD56" i="22"/>
  <c r="BC56" i="22"/>
  <c r="BB56" i="22"/>
  <c r="BA56" i="22"/>
  <c r="AZ56" i="22"/>
  <c r="AY56" i="22"/>
  <c r="AX56" i="22"/>
  <c r="AW56" i="22"/>
  <c r="AV56" i="22"/>
  <c r="AU56" i="22"/>
  <c r="AT56" i="22"/>
  <c r="AS56" i="22"/>
  <c r="AR56" i="22"/>
  <c r="AQ56" i="22"/>
  <c r="AP56" i="22"/>
  <c r="AO56" i="22"/>
  <c r="AN56" i="22"/>
  <c r="AM56" i="22"/>
  <c r="AL56" i="22"/>
  <c r="AK56" i="22"/>
  <c r="AJ56" i="22"/>
  <c r="AI56" i="22"/>
  <c r="AH56" i="22"/>
  <c r="AG56" i="22"/>
  <c r="AF56" i="22"/>
  <c r="AE56" i="22"/>
  <c r="AD56" i="22"/>
  <c r="AC56" i="22"/>
  <c r="AB56" i="22"/>
  <c r="AA56" i="22"/>
  <c r="Z56" i="22"/>
  <c r="Y56" i="22"/>
  <c r="X56" i="22"/>
  <c r="W56" i="22"/>
  <c r="V56" i="22"/>
  <c r="U56" i="22"/>
  <c r="T56" i="22"/>
  <c r="S56" i="22"/>
  <c r="R56" i="22"/>
  <c r="Q56" i="22"/>
  <c r="P56" i="22"/>
  <c r="O56" i="22"/>
  <c r="N56" i="22"/>
  <c r="M56" i="22"/>
  <c r="L56" i="22"/>
  <c r="K56" i="22"/>
  <c r="J56" i="22"/>
  <c r="I56" i="22"/>
  <c r="H56" i="22"/>
  <c r="G56" i="22"/>
  <c r="F56" i="22"/>
  <c r="E56" i="22"/>
  <c r="D56" i="22"/>
  <c r="CV54" i="22"/>
  <c r="CW54" i="22" s="1"/>
  <c r="CV52" i="22"/>
  <c r="CV53" i="22" s="1"/>
  <c r="CU53" i="22"/>
  <c r="CT53" i="22"/>
  <c r="CS53" i="22"/>
  <c r="CR53" i="22"/>
  <c r="CQ53" i="22"/>
  <c r="CP53" i="22"/>
  <c r="CO53" i="22"/>
  <c r="CN53" i="22"/>
  <c r="CM53" i="22"/>
  <c r="CL53" i="22"/>
  <c r="CK53" i="22"/>
  <c r="CJ53" i="22"/>
  <c r="CI53" i="22"/>
  <c r="CH53" i="22"/>
  <c r="CG53" i="22"/>
  <c r="CF53" i="22"/>
  <c r="CE53" i="22"/>
  <c r="CD53" i="22"/>
  <c r="CC53" i="22"/>
  <c r="CB53" i="22"/>
  <c r="CA53" i="22"/>
  <c r="BZ53" i="22"/>
  <c r="BY53" i="22"/>
  <c r="BX53" i="22"/>
  <c r="BW53" i="22"/>
  <c r="BV53" i="22"/>
  <c r="BU53" i="22"/>
  <c r="BT53" i="22"/>
  <c r="BS53" i="22"/>
  <c r="BR53" i="22"/>
  <c r="BQ53" i="22"/>
  <c r="BP53" i="22"/>
  <c r="BO53" i="22"/>
  <c r="BN53" i="22"/>
  <c r="BM53" i="22"/>
  <c r="BL53" i="22"/>
  <c r="BK53" i="22"/>
  <c r="BJ53" i="22"/>
  <c r="BI53" i="22"/>
  <c r="BH53" i="22"/>
  <c r="BG53" i="22"/>
  <c r="BF53" i="22"/>
  <c r="BE53" i="22"/>
  <c r="BD53" i="22"/>
  <c r="BC53" i="22"/>
  <c r="BB53" i="22"/>
  <c r="BA53" i="22"/>
  <c r="AZ53" i="22"/>
  <c r="AY53" i="22"/>
  <c r="AX53" i="22"/>
  <c r="AW53" i="22"/>
  <c r="AV53" i="22"/>
  <c r="AU53" i="22"/>
  <c r="AT53" i="22"/>
  <c r="AS53" i="22"/>
  <c r="AR53" i="22"/>
  <c r="AQ53" i="22"/>
  <c r="AP53" i="22"/>
  <c r="AO53" i="22"/>
  <c r="AN53" i="22"/>
  <c r="AM53" i="22"/>
  <c r="AL53" i="22"/>
  <c r="AK53" i="22"/>
  <c r="AJ53" i="22"/>
  <c r="AI53" i="22"/>
  <c r="AH53" i="22"/>
  <c r="AG53" i="22"/>
  <c r="AF53" i="22"/>
  <c r="AE53" i="22"/>
  <c r="AD53" i="22"/>
  <c r="AC53" i="22"/>
  <c r="AB53" i="22"/>
  <c r="AA53" i="22"/>
  <c r="Z53" i="22"/>
  <c r="Y53" i="22"/>
  <c r="X53" i="22"/>
  <c r="W53" i="22"/>
  <c r="V53" i="22"/>
  <c r="U53" i="22"/>
  <c r="T53" i="22"/>
  <c r="S53" i="22"/>
  <c r="R53" i="22"/>
  <c r="Q53" i="22"/>
  <c r="P53" i="22"/>
  <c r="O53" i="22"/>
  <c r="N53" i="22"/>
  <c r="M53" i="22"/>
  <c r="L53" i="22"/>
  <c r="K53" i="22"/>
  <c r="J53" i="22"/>
  <c r="I53" i="22"/>
  <c r="H53" i="22"/>
  <c r="G53" i="22"/>
  <c r="F53" i="22"/>
  <c r="E53" i="22"/>
  <c r="D53" i="22"/>
  <c r="CV51" i="22"/>
  <c r="CW51" i="22" s="1"/>
  <c r="CV49" i="22"/>
  <c r="CU50" i="22"/>
  <c r="CT50" i="22"/>
  <c r="CS50" i="22"/>
  <c r="CR50" i="22"/>
  <c r="CQ50" i="22"/>
  <c r="CP50" i="22"/>
  <c r="CO50" i="22"/>
  <c r="CN50" i="22"/>
  <c r="CM50" i="22"/>
  <c r="CL50" i="22"/>
  <c r="CK50" i="22"/>
  <c r="CJ50" i="22"/>
  <c r="CI50" i="22"/>
  <c r="CH50" i="22"/>
  <c r="CG50" i="22"/>
  <c r="CF50" i="22"/>
  <c r="CE50" i="22"/>
  <c r="CD50" i="22"/>
  <c r="CC50" i="22"/>
  <c r="CB50" i="22"/>
  <c r="CA50" i="22"/>
  <c r="BZ50" i="22"/>
  <c r="BY50" i="22"/>
  <c r="BX50" i="22"/>
  <c r="BW50" i="22"/>
  <c r="BV50" i="22"/>
  <c r="BU50" i="22"/>
  <c r="BT50" i="22"/>
  <c r="BS50" i="22"/>
  <c r="BR50" i="22"/>
  <c r="BQ50" i="22"/>
  <c r="BP50" i="22"/>
  <c r="BO50" i="22"/>
  <c r="BN50" i="22"/>
  <c r="BM50" i="22"/>
  <c r="BL50" i="22"/>
  <c r="BK50" i="22"/>
  <c r="BJ50" i="22"/>
  <c r="BI50" i="22"/>
  <c r="BH50" i="22"/>
  <c r="BG50" i="22"/>
  <c r="BF50" i="22"/>
  <c r="BE50" i="22"/>
  <c r="BD50" i="22"/>
  <c r="BC50" i="22"/>
  <c r="BB50" i="22"/>
  <c r="BA50" i="22"/>
  <c r="AZ50" i="22"/>
  <c r="AY50" i="22"/>
  <c r="AX50" i="22"/>
  <c r="AW50" i="22"/>
  <c r="AV50" i="22"/>
  <c r="AU50" i="22"/>
  <c r="AT50" i="22"/>
  <c r="AS50" i="22"/>
  <c r="AR50" i="22"/>
  <c r="AQ50" i="22"/>
  <c r="AP50" i="22"/>
  <c r="AO50" i="22"/>
  <c r="AN50" i="22"/>
  <c r="AM50" i="22"/>
  <c r="AL50" i="22"/>
  <c r="AK50" i="22"/>
  <c r="AJ50" i="22"/>
  <c r="AI50" i="22"/>
  <c r="AH50" i="22"/>
  <c r="AG50" i="22"/>
  <c r="AF50" i="22"/>
  <c r="AE50" i="22"/>
  <c r="AD50" i="22"/>
  <c r="AC50" i="22"/>
  <c r="AB50" i="22"/>
  <c r="AA50" i="22"/>
  <c r="Z50" i="22"/>
  <c r="Y50" i="22"/>
  <c r="X50" i="22"/>
  <c r="W50" i="22"/>
  <c r="V50" i="22"/>
  <c r="U50" i="22"/>
  <c r="T50" i="22"/>
  <c r="S50" i="22"/>
  <c r="R50" i="22"/>
  <c r="Q50" i="22"/>
  <c r="P50" i="22"/>
  <c r="O50" i="22"/>
  <c r="N50" i="22"/>
  <c r="M50" i="22"/>
  <c r="L50" i="22"/>
  <c r="K50" i="22"/>
  <c r="J50" i="22"/>
  <c r="I50" i="22"/>
  <c r="H50" i="22"/>
  <c r="G50" i="22"/>
  <c r="F50" i="22"/>
  <c r="E50" i="22"/>
  <c r="D50" i="22"/>
  <c r="CV48" i="22"/>
  <c r="CW48" i="22" s="1"/>
  <c r="CV46" i="22"/>
  <c r="CV47" i="22" s="1"/>
  <c r="CU47" i="22"/>
  <c r="CT47" i="22"/>
  <c r="CS47" i="22"/>
  <c r="CR47" i="22"/>
  <c r="CQ47" i="22"/>
  <c r="CP47" i="22"/>
  <c r="CO47" i="22"/>
  <c r="CN47" i="22"/>
  <c r="CM47" i="22"/>
  <c r="CL47" i="22"/>
  <c r="CK47" i="22"/>
  <c r="CJ47" i="22"/>
  <c r="CI47" i="22"/>
  <c r="CH47" i="22"/>
  <c r="CG47" i="22"/>
  <c r="CF47" i="22"/>
  <c r="CE47" i="22"/>
  <c r="CD47" i="22"/>
  <c r="CC47" i="22"/>
  <c r="CB47" i="22"/>
  <c r="CA47" i="22"/>
  <c r="BZ47" i="22"/>
  <c r="BY47" i="22"/>
  <c r="BX47" i="22"/>
  <c r="BW47" i="22"/>
  <c r="BV47" i="22"/>
  <c r="BU47" i="22"/>
  <c r="BT47" i="22"/>
  <c r="BS47" i="22"/>
  <c r="BR47" i="22"/>
  <c r="BQ47" i="22"/>
  <c r="BP47" i="22"/>
  <c r="BO47" i="22"/>
  <c r="BN47" i="22"/>
  <c r="BM47" i="22"/>
  <c r="BL47" i="22"/>
  <c r="BK47" i="22"/>
  <c r="BJ47" i="22"/>
  <c r="BI47" i="22"/>
  <c r="BH47" i="22"/>
  <c r="BG47" i="22"/>
  <c r="BF47" i="22"/>
  <c r="BE47" i="22"/>
  <c r="BD47" i="22"/>
  <c r="BC47" i="22"/>
  <c r="BB47" i="22"/>
  <c r="BA47" i="22"/>
  <c r="AZ47" i="22"/>
  <c r="AY47" i="22"/>
  <c r="AX47" i="22"/>
  <c r="AW47" i="22"/>
  <c r="AV47" i="22"/>
  <c r="AU47" i="22"/>
  <c r="AT47" i="22"/>
  <c r="AS47" i="22"/>
  <c r="AR47" i="22"/>
  <c r="AQ47" i="22"/>
  <c r="AP47" i="22"/>
  <c r="AO47" i="22"/>
  <c r="AN47" i="22"/>
  <c r="AM47" i="22"/>
  <c r="AL47" i="22"/>
  <c r="AK47" i="22"/>
  <c r="AJ47" i="22"/>
  <c r="AI47" i="22"/>
  <c r="AH47" i="22"/>
  <c r="AG47" i="22"/>
  <c r="AF47" i="22"/>
  <c r="AE47" i="22"/>
  <c r="AD47" i="22"/>
  <c r="AC47" i="22"/>
  <c r="AB47" i="22"/>
  <c r="AA47" i="22"/>
  <c r="Z47" i="22"/>
  <c r="Y47" i="22"/>
  <c r="X47" i="22"/>
  <c r="W47" i="22"/>
  <c r="V47" i="22"/>
  <c r="U47" i="22"/>
  <c r="T47" i="22"/>
  <c r="S47" i="22"/>
  <c r="R47" i="22"/>
  <c r="Q47" i="22"/>
  <c r="P47" i="22"/>
  <c r="O47" i="22"/>
  <c r="N47" i="22"/>
  <c r="M47" i="22"/>
  <c r="L47" i="22"/>
  <c r="K47" i="22"/>
  <c r="J47" i="22"/>
  <c r="I47" i="22"/>
  <c r="H47" i="22"/>
  <c r="G47" i="22"/>
  <c r="F47" i="22"/>
  <c r="E47" i="22"/>
  <c r="D47" i="22"/>
  <c r="CV45" i="22"/>
  <c r="CW45" i="22" s="1"/>
  <c r="CV43" i="22"/>
  <c r="CU44" i="22"/>
  <c r="CT44" i="22"/>
  <c r="CS44" i="22"/>
  <c r="CR44" i="22"/>
  <c r="CQ44" i="22"/>
  <c r="CP44" i="22"/>
  <c r="CO44" i="22"/>
  <c r="CN44" i="22"/>
  <c r="CM44" i="22"/>
  <c r="CL44" i="22"/>
  <c r="CK44" i="22"/>
  <c r="CJ44" i="22"/>
  <c r="CI44" i="22"/>
  <c r="CH44" i="22"/>
  <c r="CG44" i="22"/>
  <c r="CF44" i="22"/>
  <c r="CE44" i="22"/>
  <c r="CD44" i="22"/>
  <c r="CC44" i="22"/>
  <c r="CB44" i="22"/>
  <c r="CA44" i="22"/>
  <c r="BZ44" i="22"/>
  <c r="BY44" i="22"/>
  <c r="BX44" i="22"/>
  <c r="BW44" i="22"/>
  <c r="BV44" i="22"/>
  <c r="BU44" i="22"/>
  <c r="BT44" i="22"/>
  <c r="BS44" i="22"/>
  <c r="BR44" i="22"/>
  <c r="BQ44" i="22"/>
  <c r="BP44" i="22"/>
  <c r="BO44" i="22"/>
  <c r="BN44" i="22"/>
  <c r="BM44" i="22"/>
  <c r="BL44" i="22"/>
  <c r="BK44" i="22"/>
  <c r="BJ44" i="22"/>
  <c r="BI44" i="22"/>
  <c r="BH44" i="22"/>
  <c r="BG44" i="22"/>
  <c r="BF44" i="22"/>
  <c r="BE44" i="22"/>
  <c r="BD44" i="22"/>
  <c r="BC44" i="22"/>
  <c r="BB44" i="22"/>
  <c r="BA44" i="22"/>
  <c r="AZ44" i="22"/>
  <c r="AY44" i="22"/>
  <c r="AX44" i="22"/>
  <c r="AW44" i="22"/>
  <c r="AV44" i="22"/>
  <c r="AU44" i="22"/>
  <c r="AT44" i="22"/>
  <c r="AS44" i="22"/>
  <c r="AR44" i="22"/>
  <c r="AQ44" i="22"/>
  <c r="AP44" i="22"/>
  <c r="AO44" i="22"/>
  <c r="AN44" i="22"/>
  <c r="AM44" i="22"/>
  <c r="AL44" i="22"/>
  <c r="AK44" i="22"/>
  <c r="AJ44" i="22"/>
  <c r="AI44" i="22"/>
  <c r="AH44" i="22"/>
  <c r="AG44" i="22"/>
  <c r="AF44" i="22"/>
  <c r="AE44" i="22"/>
  <c r="AD44" i="22"/>
  <c r="AC44" i="22"/>
  <c r="AB44" i="22"/>
  <c r="AA44" i="22"/>
  <c r="Z44" i="22"/>
  <c r="Y44" i="22"/>
  <c r="X44" i="22"/>
  <c r="W44" i="22"/>
  <c r="V44" i="22"/>
  <c r="U44" i="22"/>
  <c r="T44" i="22"/>
  <c r="S44" i="22"/>
  <c r="R44" i="22"/>
  <c r="Q44" i="22"/>
  <c r="P44" i="22"/>
  <c r="O44" i="22"/>
  <c r="N44" i="22"/>
  <c r="M44" i="22"/>
  <c r="L44" i="22"/>
  <c r="K44" i="22"/>
  <c r="J44" i="22"/>
  <c r="I44" i="22"/>
  <c r="H44" i="22"/>
  <c r="G44" i="22"/>
  <c r="F44" i="22"/>
  <c r="E44" i="22"/>
  <c r="D44" i="22"/>
  <c r="CV42" i="22"/>
  <c r="CW42" i="22" s="1"/>
  <c r="CV40" i="22"/>
  <c r="CV41" i="22" s="1"/>
  <c r="CU41" i="22"/>
  <c r="CT41" i="22"/>
  <c r="CS41" i="22"/>
  <c r="CR41" i="22"/>
  <c r="CQ41" i="22"/>
  <c r="CP41" i="22"/>
  <c r="CO41" i="22"/>
  <c r="CN41" i="22"/>
  <c r="CM41" i="22"/>
  <c r="CL41" i="22"/>
  <c r="CK41" i="22"/>
  <c r="CJ41" i="22"/>
  <c r="CI41" i="22"/>
  <c r="CH41" i="22"/>
  <c r="CG41" i="22"/>
  <c r="CF41" i="22"/>
  <c r="CE41" i="22"/>
  <c r="CD41" i="22"/>
  <c r="CC41" i="22"/>
  <c r="CB41" i="22"/>
  <c r="CA41" i="22"/>
  <c r="BZ41" i="22"/>
  <c r="BY41" i="22"/>
  <c r="BX41" i="22"/>
  <c r="BW41" i="22"/>
  <c r="BV41" i="22"/>
  <c r="BU41" i="22"/>
  <c r="BT41" i="22"/>
  <c r="BS41" i="22"/>
  <c r="BR41" i="22"/>
  <c r="BQ41" i="22"/>
  <c r="BP41" i="22"/>
  <c r="BO41" i="22"/>
  <c r="BN41" i="22"/>
  <c r="BM41" i="22"/>
  <c r="BL41" i="22"/>
  <c r="BK41" i="22"/>
  <c r="BJ41" i="22"/>
  <c r="BI41" i="22"/>
  <c r="BH41" i="22"/>
  <c r="BG41" i="22"/>
  <c r="BF41" i="22"/>
  <c r="BE41" i="22"/>
  <c r="BD41" i="22"/>
  <c r="BC41" i="22"/>
  <c r="BB41" i="22"/>
  <c r="BA41" i="22"/>
  <c r="AZ41" i="22"/>
  <c r="AY41" i="22"/>
  <c r="AX41" i="22"/>
  <c r="AW41" i="22"/>
  <c r="AV41" i="22"/>
  <c r="AU41" i="22"/>
  <c r="AT41" i="22"/>
  <c r="AS41" i="22"/>
  <c r="AR41" i="22"/>
  <c r="AQ41" i="22"/>
  <c r="AP41" i="22"/>
  <c r="AO41" i="22"/>
  <c r="AN41" i="22"/>
  <c r="AM41" i="22"/>
  <c r="AL41" i="22"/>
  <c r="AK41" i="22"/>
  <c r="AJ41" i="22"/>
  <c r="AI41" i="22"/>
  <c r="AH41" i="22"/>
  <c r="AG41" i="22"/>
  <c r="AF41" i="22"/>
  <c r="AE41" i="22"/>
  <c r="AD41" i="22"/>
  <c r="AC41" i="22"/>
  <c r="AB41" i="22"/>
  <c r="AA41" i="22"/>
  <c r="Z41" i="22"/>
  <c r="Y41" i="22"/>
  <c r="X41" i="22"/>
  <c r="W41" i="22"/>
  <c r="V41" i="22"/>
  <c r="U41" i="22"/>
  <c r="T41" i="22"/>
  <c r="S41" i="22"/>
  <c r="R41" i="22"/>
  <c r="Q41" i="22"/>
  <c r="P41" i="22"/>
  <c r="O41" i="22"/>
  <c r="N41" i="22"/>
  <c r="M41" i="22"/>
  <c r="L41" i="22"/>
  <c r="K41" i="22"/>
  <c r="J41" i="22"/>
  <c r="I41" i="22"/>
  <c r="H41" i="22"/>
  <c r="G41" i="22"/>
  <c r="F41" i="22"/>
  <c r="E41" i="22"/>
  <c r="D41" i="22"/>
  <c r="CV39" i="22"/>
  <c r="CW39" i="22" s="1"/>
  <c r="CV37" i="22"/>
  <c r="CU38" i="22"/>
  <c r="CT38" i="22"/>
  <c r="CS38" i="22"/>
  <c r="CR38" i="22"/>
  <c r="CQ38" i="22"/>
  <c r="CP38" i="22"/>
  <c r="CO38" i="22"/>
  <c r="CN38" i="22"/>
  <c r="CM38" i="22"/>
  <c r="CL38" i="22"/>
  <c r="CK38" i="22"/>
  <c r="CJ38" i="22"/>
  <c r="CI38" i="22"/>
  <c r="CH38" i="22"/>
  <c r="CG38" i="22"/>
  <c r="CF38" i="22"/>
  <c r="CE38" i="22"/>
  <c r="CD38" i="22"/>
  <c r="CC38" i="22"/>
  <c r="CB38" i="22"/>
  <c r="CA38" i="22"/>
  <c r="BZ38" i="22"/>
  <c r="BY38" i="22"/>
  <c r="BX38" i="22"/>
  <c r="BW38" i="22"/>
  <c r="BV38" i="22"/>
  <c r="BU38" i="22"/>
  <c r="BT38" i="22"/>
  <c r="BS38" i="22"/>
  <c r="BR38" i="22"/>
  <c r="BQ38" i="22"/>
  <c r="BP38" i="22"/>
  <c r="BO38" i="22"/>
  <c r="BN38" i="22"/>
  <c r="BM38" i="22"/>
  <c r="BL38" i="22"/>
  <c r="BK38" i="22"/>
  <c r="BJ38" i="22"/>
  <c r="BI38" i="22"/>
  <c r="BH38" i="22"/>
  <c r="BG38" i="22"/>
  <c r="BF38" i="22"/>
  <c r="BE38" i="22"/>
  <c r="BD38" i="22"/>
  <c r="BC38" i="22"/>
  <c r="BB38" i="22"/>
  <c r="BA38" i="22"/>
  <c r="AZ38" i="22"/>
  <c r="AY38" i="22"/>
  <c r="AX38" i="22"/>
  <c r="AW38" i="22"/>
  <c r="AV38" i="22"/>
  <c r="AU38" i="22"/>
  <c r="AT38" i="22"/>
  <c r="AS38" i="22"/>
  <c r="AR38" i="22"/>
  <c r="AQ38" i="22"/>
  <c r="AP38" i="22"/>
  <c r="AO38" i="22"/>
  <c r="AN38" i="22"/>
  <c r="AM38" i="22"/>
  <c r="AL38" i="22"/>
  <c r="AK38" i="22"/>
  <c r="AJ38" i="22"/>
  <c r="AI38" i="22"/>
  <c r="AH38" i="22"/>
  <c r="AG38" i="22"/>
  <c r="AF38" i="22"/>
  <c r="AE38" i="22"/>
  <c r="AD38" i="22"/>
  <c r="AC38" i="22"/>
  <c r="AB38" i="22"/>
  <c r="AA38" i="22"/>
  <c r="Z38" i="22"/>
  <c r="Y38" i="22"/>
  <c r="X38" i="22"/>
  <c r="W38" i="22"/>
  <c r="V38" i="22"/>
  <c r="U38" i="22"/>
  <c r="T38" i="22"/>
  <c r="S38" i="22"/>
  <c r="R38" i="22"/>
  <c r="Q38" i="22"/>
  <c r="P38" i="22"/>
  <c r="O38" i="22"/>
  <c r="N38" i="22"/>
  <c r="M38" i="22"/>
  <c r="L38" i="22"/>
  <c r="K38" i="22"/>
  <c r="J38" i="22"/>
  <c r="I38" i="22"/>
  <c r="H38" i="22"/>
  <c r="G38" i="22"/>
  <c r="F38" i="22"/>
  <c r="E38" i="22"/>
  <c r="D38" i="22"/>
  <c r="CV36" i="22"/>
  <c r="CW36" i="22" s="1"/>
  <c r="CV34" i="22"/>
  <c r="CV35" i="22" s="1"/>
  <c r="CU35" i="22"/>
  <c r="CT35" i="22"/>
  <c r="CS35" i="22"/>
  <c r="CR35" i="22"/>
  <c r="CQ35" i="22"/>
  <c r="CP35" i="22"/>
  <c r="CO35" i="22"/>
  <c r="CN35" i="22"/>
  <c r="CM35" i="22"/>
  <c r="CL35" i="22"/>
  <c r="CK35" i="22"/>
  <c r="CJ35" i="22"/>
  <c r="CI35" i="22"/>
  <c r="CH35" i="22"/>
  <c r="CG35" i="22"/>
  <c r="CF35" i="22"/>
  <c r="CE35" i="22"/>
  <c r="CD35" i="22"/>
  <c r="CC35" i="22"/>
  <c r="CB35" i="22"/>
  <c r="CA35" i="22"/>
  <c r="BZ35" i="22"/>
  <c r="BY35" i="22"/>
  <c r="BX35" i="22"/>
  <c r="BW35" i="22"/>
  <c r="BV35" i="22"/>
  <c r="BU35" i="22"/>
  <c r="BT35" i="22"/>
  <c r="BS35" i="22"/>
  <c r="BR35" i="22"/>
  <c r="BQ35" i="22"/>
  <c r="BP35" i="22"/>
  <c r="BO35" i="22"/>
  <c r="BN35" i="22"/>
  <c r="BM35" i="22"/>
  <c r="BL35" i="22"/>
  <c r="BK35" i="22"/>
  <c r="BJ35" i="22"/>
  <c r="BI35" i="22"/>
  <c r="BH35" i="22"/>
  <c r="BG35" i="22"/>
  <c r="BF35" i="22"/>
  <c r="BE35" i="22"/>
  <c r="BD35" i="22"/>
  <c r="BC35" i="22"/>
  <c r="BB35" i="22"/>
  <c r="BA35" i="22"/>
  <c r="AZ35" i="22"/>
  <c r="AY35" i="22"/>
  <c r="AX35" i="22"/>
  <c r="AW35" i="22"/>
  <c r="AV35" i="22"/>
  <c r="AU35" i="22"/>
  <c r="AT35" i="22"/>
  <c r="AS35" i="22"/>
  <c r="AR35" i="22"/>
  <c r="AQ35" i="22"/>
  <c r="AP35" i="22"/>
  <c r="AO35" i="22"/>
  <c r="AN35" i="22"/>
  <c r="AM35" i="22"/>
  <c r="AL35" i="22"/>
  <c r="AK35" i="22"/>
  <c r="AJ35" i="22"/>
  <c r="AI35" i="22"/>
  <c r="AH35" i="22"/>
  <c r="AG35" i="22"/>
  <c r="AF35" i="22"/>
  <c r="AE35" i="22"/>
  <c r="AD35" i="22"/>
  <c r="AC35" i="22"/>
  <c r="AB35" i="22"/>
  <c r="AA35" i="22"/>
  <c r="Z35" i="22"/>
  <c r="Y35" i="22"/>
  <c r="X35" i="22"/>
  <c r="W35" i="22"/>
  <c r="V35" i="22"/>
  <c r="U35" i="22"/>
  <c r="T35" i="22"/>
  <c r="S35" i="22"/>
  <c r="R35" i="22"/>
  <c r="Q35" i="22"/>
  <c r="P35" i="22"/>
  <c r="O35" i="22"/>
  <c r="N35" i="22"/>
  <c r="M35" i="22"/>
  <c r="L35" i="22"/>
  <c r="K35" i="22"/>
  <c r="J35" i="22"/>
  <c r="I35" i="22"/>
  <c r="H35" i="22"/>
  <c r="G35" i="22"/>
  <c r="F35" i="22"/>
  <c r="E35" i="22"/>
  <c r="D35" i="22"/>
  <c r="CV33" i="22"/>
  <c r="CW33" i="22" s="1"/>
  <c r="CV31" i="22"/>
  <c r="CU32" i="22"/>
  <c r="CT32" i="22"/>
  <c r="CS32" i="22"/>
  <c r="CR32" i="22"/>
  <c r="CQ32" i="22"/>
  <c r="CP32" i="22"/>
  <c r="CO32" i="22"/>
  <c r="CN32" i="22"/>
  <c r="CM32" i="22"/>
  <c r="CL32" i="22"/>
  <c r="CK32" i="22"/>
  <c r="CJ32" i="22"/>
  <c r="CI32" i="22"/>
  <c r="CH32" i="22"/>
  <c r="CG32" i="22"/>
  <c r="CF32" i="22"/>
  <c r="CE32" i="22"/>
  <c r="CD32" i="22"/>
  <c r="CC32" i="22"/>
  <c r="CB32" i="22"/>
  <c r="CA32" i="22"/>
  <c r="BZ32" i="22"/>
  <c r="BY32" i="22"/>
  <c r="BX32" i="22"/>
  <c r="BW32" i="22"/>
  <c r="BV32" i="22"/>
  <c r="BU32" i="22"/>
  <c r="BT32" i="22"/>
  <c r="BS32" i="22"/>
  <c r="BR32" i="22"/>
  <c r="BQ32" i="22"/>
  <c r="BP32" i="22"/>
  <c r="BO32" i="22"/>
  <c r="BN32" i="22"/>
  <c r="BM32" i="22"/>
  <c r="BL32" i="22"/>
  <c r="BK32" i="22"/>
  <c r="BJ32" i="22"/>
  <c r="BI32" i="22"/>
  <c r="BH32" i="22"/>
  <c r="BG32" i="22"/>
  <c r="BF32" i="22"/>
  <c r="BE32" i="22"/>
  <c r="BD32" i="22"/>
  <c r="BC32" i="22"/>
  <c r="BB32" i="22"/>
  <c r="BA32" i="22"/>
  <c r="AZ32" i="22"/>
  <c r="AY32" i="22"/>
  <c r="AX32" i="22"/>
  <c r="AW32" i="22"/>
  <c r="AV32" i="22"/>
  <c r="AU32" i="22"/>
  <c r="AT32" i="22"/>
  <c r="AS32" i="22"/>
  <c r="AR32" i="22"/>
  <c r="AQ32" i="22"/>
  <c r="AP32" i="22"/>
  <c r="AO32" i="22"/>
  <c r="AN32" i="22"/>
  <c r="AM32" i="22"/>
  <c r="AL32" i="22"/>
  <c r="AK32" i="22"/>
  <c r="AJ32" i="22"/>
  <c r="AI32" i="22"/>
  <c r="AH32" i="22"/>
  <c r="AG32" i="22"/>
  <c r="AF32" i="22"/>
  <c r="AE32" i="22"/>
  <c r="AD32" i="22"/>
  <c r="AC32" i="22"/>
  <c r="AB32" i="22"/>
  <c r="AA32" i="22"/>
  <c r="Z32" i="22"/>
  <c r="Y32" i="22"/>
  <c r="X32" i="22"/>
  <c r="W32" i="22"/>
  <c r="V32" i="22"/>
  <c r="U32" i="22"/>
  <c r="T32" i="22"/>
  <c r="S32" i="22"/>
  <c r="R32" i="22"/>
  <c r="Q32" i="22"/>
  <c r="P32" i="22"/>
  <c r="O32" i="22"/>
  <c r="N32" i="22"/>
  <c r="M32" i="22"/>
  <c r="L32" i="22"/>
  <c r="K32" i="22"/>
  <c r="J32" i="22"/>
  <c r="I32" i="22"/>
  <c r="H32" i="22"/>
  <c r="G32" i="22"/>
  <c r="F32" i="22"/>
  <c r="E32" i="22"/>
  <c r="D32" i="22"/>
  <c r="CV30" i="22"/>
  <c r="CW30" i="22" s="1"/>
  <c r="CV28" i="22"/>
  <c r="CV29" i="22" s="1"/>
  <c r="CU29" i="22"/>
  <c r="CT29" i="22"/>
  <c r="CS29" i="22"/>
  <c r="CR29" i="22"/>
  <c r="CQ29" i="22"/>
  <c r="CP29" i="22"/>
  <c r="CO29" i="22"/>
  <c r="CN29" i="22"/>
  <c r="CM29" i="22"/>
  <c r="CL29" i="22"/>
  <c r="CK29" i="22"/>
  <c r="CJ29" i="22"/>
  <c r="CI29" i="22"/>
  <c r="CH29" i="22"/>
  <c r="CG29" i="22"/>
  <c r="CF29" i="22"/>
  <c r="CE29" i="22"/>
  <c r="CD29" i="22"/>
  <c r="CC29" i="22"/>
  <c r="CB29" i="22"/>
  <c r="CA29" i="22"/>
  <c r="BZ29" i="22"/>
  <c r="BY29" i="22"/>
  <c r="BX29" i="22"/>
  <c r="BW29" i="22"/>
  <c r="BV29" i="22"/>
  <c r="BU29" i="22"/>
  <c r="BT29" i="22"/>
  <c r="BS29" i="22"/>
  <c r="BR29" i="22"/>
  <c r="BQ29" i="22"/>
  <c r="BP29" i="22"/>
  <c r="BO29" i="22"/>
  <c r="BN29" i="22"/>
  <c r="BM29" i="22"/>
  <c r="BL29" i="22"/>
  <c r="BK29" i="22"/>
  <c r="BJ29" i="22"/>
  <c r="BI29" i="22"/>
  <c r="BH29" i="22"/>
  <c r="BG29" i="22"/>
  <c r="BF29" i="22"/>
  <c r="BE29" i="22"/>
  <c r="BD29" i="22"/>
  <c r="BC29" i="22"/>
  <c r="BB29" i="22"/>
  <c r="BA29" i="22"/>
  <c r="AZ29" i="22"/>
  <c r="AY29" i="22"/>
  <c r="AX29" i="22"/>
  <c r="AW29" i="22"/>
  <c r="AV29" i="22"/>
  <c r="AU29" i="22"/>
  <c r="AT29" i="22"/>
  <c r="AS29" i="22"/>
  <c r="AR29" i="22"/>
  <c r="AQ29" i="22"/>
  <c r="AP29" i="22"/>
  <c r="AO29" i="22"/>
  <c r="AN29" i="22"/>
  <c r="AM29" i="22"/>
  <c r="AL29" i="22"/>
  <c r="AK29" i="22"/>
  <c r="AJ29" i="22"/>
  <c r="AI29" i="22"/>
  <c r="AH29" i="22"/>
  <c r="AG29" i="22"/>
  <c r="AF29" i="22"/>
  <c r="AE29" i="22"/>
  <c r="AD29" i="22"/>
  <c r="AC29" i="22"/>
  <c r="AB29" i="22"/>
  <c r="AA29" i="22"/>
  <c r="Z29" i="22"/>
  <c r="Y29" i="22"/>
  <c r="X29" i="22"/>
  <c r="W29" i="22"/>
  <c r="V29" i="22"/>
  <c r="U29" i="22"/>
  <c r="T29" i="22"/>
  <c r="S29" i="22"/>
  <c r="R29" i="22"/>
  <c r="Q29" i="22"/>
  <c r="P29" i="22"/>
  <c r="O29" i="22"/>
  <c r="N29" i="22"/>
  <c r="M29" i="22"/>
  <c r="L29" i="22"/>
  <c r="K29" i="22"/>
  <c r="J29" i="22"/>
  <c r="I29" i="22"/>
  <c r="H29" i="22"/>
  <c r="G29" i="22"/>
  <c r="F29" i="22"/>
  <c r="E29" i="22"/>
  <c r="D29" i="22"/>
  <c r="CV27" i="22"/>
  <c r="CW27" i="22" s="1"/>
  <c r="CV25" i="22"/>
  <c r="CU26" i="22"/>
  <c r="CT26" i="22"/>
  <c r="CS26" i="22"/>
  <c r="CR26" i="22"/>
  <c r="CQ26" i="22"/>
  <c r="CP26" i="22"/>
  <c r="CO26" i="22"/>
  <c r="CN26" i="22"/>
  <c r="CM26" i="22"/>
  <c r="CL26" i="22"/>
  <c r="CK26" i="22"/>
  <c r="CJ26" i="22"/>
  <c r="CI26" i="22"/>
  <c r="CH26" i="22"/>
  <c r="CG26" i="22"/>
  <c r="CF26" i="22"/>
  <c r="CE26" i="22"/>
  <c r="CD26" i="22"/>
  <c r="CC26" i="22"/>
  <c r="CB26" i="22"/>
  <c r="CA26" i="22"/>
  <c r="BZ26" i="22"/>
  <c r="BY26" i="22"/>
  <c r="BX26" i="22"/>
  <c r="BW26" i="22"/>
  <c r="BV26" i="22"/>
  <c r="BU26" i="22"/>
  <c r="BT26" i="22"/>
  <c r="BS26" i="22"/>
  <c r="BR26" i="22"/>
  <c r="BQ26" i="22"/>
  <c r="BP26" i="22"/>
  <c r="BO26" i="22"/>
  <c r="BN26" i="22"/>
  <c r="BM26" i="22"/>
  <c r="BL26" i="22"/>
  <c r="BK26" i="22"/>
  <c r="BJ26" i="22"/>
  <c r="BI26" i="22"/>
  <c r="BH26" i="22"/>
  <c r="BG26" i="22"/>
  <c r="BF26" i="22"/>
  <c r="BE26" i="22"/>
  <c r="BD26" i="22"/>
  <c r="BC26" i="22"/>
  <c r="BB26" i="22"/>
  <c r="BA26" i="22"/>
  <c r="AZ26" i="22"/>
  <c r="AY26" i="22"/>
  <c r="AX26" i="22"/>
  <c r="AW26" i="22"/>
  <c r="AV26" i="22"/>
  <c r="AU26" i="22"/>
  <c r="AT26" i="22"/>
  <c r="AS26" i="22"/>
  <c r="AR26" i="22"/>
  <c r="AQ26" i="22"/>
  <c r="AP26" i="22"/>
  <c r="AO26" i="22"/>
  <c r="AN26" i="22"/>
  <c r="AM26" i="22"/>
  <c r="AL26" i="22"/>
  <c r="AK26" i="22"/>
  <c r="AJ26" i="22"/>
  <c r="AI26" i="22"/>
  <c r="AH26" i="22"/>
  <c r="AG26" i="22"/>
  <c r="AF26" i="22"/>
  <c r="AE26" i="22"/>
  <c r="AD26" i="22"/>
  <c r="AC26" i="22"/>
  <c r="AB26" i="22"/>
  <c r="AA26" i="22"/>
  <c r="Z26" i="22"/>
  <c r="Y26" i="22"/>
  <c r="X26" i="22"/>
  <c r="W26" i="22"/>
  <c r="V26" i="22"/>
  <c r="U26" i="22"/>
  <c r="T26" i="22"/>
  <c r="S26" i="22"/>
  <c r="R26" i="22"/>
  <c r="Q26" i="22"/>
  <c r="P26" i="22"/>
  <c r="O26" i="22"/>
  <c r="N26" i="22"/>
  <c r="M26" i="22"/>
  <c r="L26" i="22"/>
  <c r="K26" i="22"/>
  <c r="J26" i="22"/>
  <c r="I26" i="22"/>
  <c r="H26" i="22"/>
  <c r="G26" i="22"/>
  <c r="F26" i="22"/>
  <c r="E26" i="22"/>
  <c r="D26" i="22"/>
  <c r="CV24" i="22"/>
  <c r="CW24" i="22" s="1"/>
  <c r="CV22" i="22"/>
  <c r="CU23" i="22"/>
  <c r="CT23" i="22"/>
  <c r="CS23" i="22"/>
  <c r="CR23" i="22"/>
  <c r="CQ23" i="22"/>
  <c r="CP23" i="22"/>
  <c r="CO23" i="22"/>
  <c r="CN23" i="22"/>
  <c r="CM23" i="22"/>
  <c r="CL23" i="22"/>
  <c r="CK23" i="22"/>
  <c r="CJ23" i="22"/>
  <c r="CI23" i="22"/>
  <c r="CH23" i="22"/>
  <c r="CG23" i="22"/>
  <c r="CF23" i="22"/>
  <c r="CE23" i="22"/>
  <c r="CD23" i="22"/>
  <c r="CC23" i="22"/>
  <c r="CB23" i="22"/>
  <c r="CA23" i="22"/>
  <c r="BZ23" i="22"/>
  <c r="BY23" i="22"/>
  <c r="BX23" i="22"/>
  <c r="BW23" i="22"/>
  <c r="BV23" i="22"/>
  <c r="BU23" i="22"/>
  <c r="BT23" i="22"/>
  <c r="BS23" i="22"/>
  <c r="BR23" i="22"/>
  <c r="BQ23" i="22"/>
  <c r="BP23" i="22"/>
  <c r="BO23" i="22"/>
  <c r="BN23" i="22"/>
  <c r="BM23" i="22"/>
  <c r="BL23" i="22"/>
  <c r="BK23" i="22"/>
  <c r="BJ23" i="22"/>
  <c r="BI23" i="22"/>
  <c r="BH23" i="22"/>
  <c r="BG23" i="22"/>
  <c r="BF23" i="22"/>
  <c r="BE23" i="22"/>
  <c r="BD23" i="22"/>
  <c r="BC23" i="22"/>
  <c r="BB23" i="22"/>
  <c r="BA23" i="22"/>
  <c r="AZ23" i="22"/>
  <c r="AY23" i="22"/>
  <c r="AX23" i="22"/>
  <c r="AW23" i="22"/>
  <c r="AV23" i="22"/>
  <c r="AU23" i="22"/>
  <c r="AT23" i="22"/>
  <c r="AS23" i="22"/>
  <c r="AR23" i="22"/>
  <c r="AQ23" i="22"/>
  <c r="AP23" i="22"/>
  <c r="AO23" i="22"/>
  <c r="AN23" i="22"/>
  <c r="AM23" i="22"/>
  <c r="AL23" i="22"/>
  <c r="AK23" i="22"/>
  <c r="AJ23" i="22"/>
  <c r="AI23" i="22"/>
  <c r="AH23" i="22"/>
  <c r="AG23" i="22"/>
  <c r="AF23" i="22"/>
  <c r="AE23" i="22"/>
  <c r="AD23" i="22"/>
  <c r="AC23" i="22"/>
  <c r="AB23" i="22"/>
  <c r="AA23" i="22"/>
  <c r="Z23" i="22"/>
  <c r="Y23" i="22"/>
  <c r="X23" i="22"/>
  <c r="W23" i="22"/>
  <c r="V23" i="22"/>
  <c r="U23" i="22"/>
  <c r="T23" i="22"/>
  <c r="S23" i="22"/>
  <c r="R23" i="22"/>
  <c r="Q23" i="22"/>
  <c r="P23" i="22"/>
  <c r="O23" i="22"/>
  <c r="N23" i="22"/>
  <c r="M23" i="22"/>
  <c r="L23" i="22"/>
  <c r="K23" i="22"/>
  <c r="J23" i="22"/>
  <c r="I23" i="22"/>
  <c r="H23" i="22"/>
  <c r="G23" i="22"/>
  <c r="F23" i="22"/>
  <c r="E23" i="22"/>
  <c r="D23" i="22"/>
  <c r="CV21" i="22"/>
  <c r="CW21" i="22" s="1"/>
  <c r="CV19" i="22"/>
  <c r="CU20" i="22"/>
  <c r="CT20" i="22"/>
  <c r="CS20" i="22"/>
  <c r="CR20" i="22"/>
  <c r="CQ20" i="22"/>
  <c r="CP20" i="22"/>
  <c r="CO20" i="22"/>
  <c r="CN20" i="22"/>
  <c r="CM20" i="22"/>
  <c r="CL20" i="22"/>
  <c r="CK20" i="22"/>
  <c r="CJ20" i="22"/>
  <c r="CI20" i="22"/>
  <c r="CH20" i="22"/>
  <c r="CG20" i="22"/>
  <c r="CF20" i="22"/>
  <c r="CE20" i="22"/>
  <c r="CD20" i="22"/>
  <c r="CC20" i="22"/>
  <c r="CB20" i="22"/>
  <c r="CA20" i="22"/>
  <c r="BZ20" i="22"/>
  <c r="BY20" i="22"/>
  <c r="BX20" i="22"/>
  <c r="BW20" i="22"/>
  <c r="BV20" i="22"/>
  <c r="BU20" i="22"/>
  <c r="BT20" i="22"/>
  <c r="BS20" i="22"/>
  <c r="BR20" i="22"/>
  <c r="BQ20" i="22"/>
  <c r="BP20" i="22"/>
  <c r="BO20" i="22"/>
  <c r="BN20" i="22"/>
  <c r="BM20" i="22"/>
  <c r="BL20" i="22"/>
  <c r="BK20" i="22"/>
  <c r="BJ20" i="22"/>
  <c r="BI20" i="22"/>
  <c r="BH20" i="22"/>
  <c r="BG20" i="22"/>
  <c r="BF20" i="22"/>
  <c r="BE20" i="22"/>
  <c r="BD20" i="22"/>
  <c r="BC20" i="22"/>
  <c r="BB20" i="22"/>
  <c r="BA20" i="22"/>
  <c r="AZ20" i="22"/>
  <c r="AY20" i="22"/>
  <c r="AX20" i="22"/>
  <c r="AW20" i="22"/>
  <c r="AV20" i="22"/>
  <c r="AU20" i="22"/>
  <c r="AT20" i="22"/>
  <c r="AS20" i="22"/>
  <c r="AR20" i="22"/>
  <c r="AQ20" i="22"/>
  <c r="AP20" i="22"/>
  <c r="AO20" i="22"/>
  <c r="AN20" i="22"/>
  <c r="AM20" i="22"/>
  <c r="AL20" i="22"/>
  <c r="AK20" i="22"/>
  <c r="AJ20" i="22"/>
  <c r="AI20" i="22"/>
  <c r="AH20" i="22"/>
  <c r="AG20" i="22"/>
  <c r="AF20" i="22"/>
  <c r="AE20" i="22"/>
  <c r="AD20" i="22"/>
  <c r="AC20" i="22"/>
  <c r="AB20" i="22"/>
  <c r="AA20" i="22"/>
  <c r="Z20" i="22"/>
  <c r="Y20" i="22"/>
  <c r="X20" i="22"/>
  <c r="W20" i="22"/>
  <c r="V20" i="22"/>
  <c r="U20" i="22"/>
  <c r="T20" i="22"/>
  <c r="S20" i="22"/>
  <c r="R20" i="22"/>
  <c r="Q20" i="22"/>
  <c r="P20" i="22"/>
  <c r="O20" i="22"/>
  <c r="N20" i="22"/>
  <c r="M20" i="22"/>
  <c r="L20" i="22"/>
  <c r="K20" i="22"/>
  <c r="J20" i="22"/>
  <c r="I20" i="22"/>
  <c r="H20" i="22"/>
  <c r="G20" i="22"/>
  <c r="F20" i="22"/>
  <c r="E20" i="22"/>
  <c r="D20" i="22"/>
  <c r="CV18" i="22"/>
  <c r="CW18" i="22" s="1"/>
  <c r="CV16" i="22"/>
  <c r="CU17" i="22"/>
  <c r="CT17" i="22"/>
  <c r="CS17" i="22"/>
  <c r="CR17" i="22"/>
  <c r="CQ17" i="22"/>
  <c r="CP17" i="22"/>
  <c r="CO17" i="22"/>
  <c r="CN17" i="22"/>
  <c r="CM17" i="22"/>
  <c r="CL17" i="22"/>
  <c r="CK17" i="22"/>
  <c r="CJ17" i="22"/>
  <c r="CI17" i="22"/>
  <c r="CH17" i="22"/>
  <c r="CG17" i="22"/>
  <c r="CF17" i="22"/>
  <c r="CE17" i="22"/>
  <c r="CD17" i="22"/>
  <c r="CC17" i="22"/>
  <c r="CB17" i="22"/>
  <c r="CA17" i="22"/>
  <c r="BZ17" i="22"/>
  <c r="BY17" i="22"/>
  <c r="BX17" i="22"/>
  <c r="BW17" i="22"/>
  <c r="BV17" i="22"/>
  <c r="BU17" i="22"/>
  <c r="BT17" i="22"/>
  <c r="BS17" i="22"/>
  <c r="BR17" i="22"/>
  <c r="BQ17" i="22"/>
  <c r="BP17" i="22"/>
  <c r="BO17" i="22"/>
  <c r="BN17" i="22"/>
  <c r="BM17" i="22"/>
  <c r="BL17" i="22"/>
  <c r="BK17" i="22"/>
  <c r="BJ17" i="22"/>
  <c r="BI17" i="22"/>
  <c r="BH17" i="22"/>
  <c r="BG17" i="22"/>
  <c r="BF17" i="22"/>
  <c r="BE17" i="22"/>
  <c r="BD17" i="22"/>
  <c r="BC17" i="22"/>
  <c r="BB17" i="22"/>
  <c r="BA17" i="22"/>
  <c r="AZ17" i="22"/>
  <c r="AY17" i="22"/>
  <c r="AX17" i="22"/>
  <c r="AW17" i="22"/>
  <c r="AV17" i="22"/>
  <c r="AU17" i="22"/>
  <c r="AT17" i="22"/>
  <c r="AS17" i="22"/>
  <c r="AR17" i="22"/>
  <c r="AQ17" i="22"/>
  <c r="AP17" i="22"/>
  <c r="AO17" i="22"/>
  <c r="AN17" i="22"/>
  <c r="AM17" i="22"/>
  <c r="AL17" i="22"/>
  <c r="AK17" i="22"/>
  <c r="AJ17" i="22"/>
  <c r="AI17" i="22"/>
  <c r="AH17" i="22"/>
  <c r="AG17" i="22"/>
  <c r="AF17" i="22"/>
  <c r="AE17" i="22"/>
  <c r="AD17" i="22"/>
  <c r="AC17" i="22"/>
  <c r="AB17" i="22"/>
  <c r="AA17" i="22"/>
  <c r="Z17" i="22"/>
  <c r="Y17" i="22"/>
  <c r="X17" i="22"/>
  <c r="W17" i="22"/>
  <c r="V17" i="22"/>
  <c r="U17" i="22"/>
  <c r="T17" i="22"/>
  <c r="S17" i="22"/>
  <c r="R17" i="22"/>
  <c r="Q17" i="22"/>
  <c r="P17" i="22"/>
  <c r="O17" i="22"/>
  <c r="N17" i="22"/>
  <c r="M17" i="22"/>
  <c r="L17" i="22"/>
  <c r="K17" i="22"/>
  <c r="J17" i="22"/>
  <c r="I17" i="22"/>
  <c r="H17" i="22"/>
  <c r="G17" i="22"/>
  <c r="F17" i="22"/>
  <c r="E17" i="22"/>
  <c r="D17" i="22"/>
  <c r="CV15" i="22"/>
  <c r="CW15" i="22" s="1"/>
  <c r="CV13" i="22"/>
  <c r="CU14" i="22"/>
  <c r="CT14" i="22"/>
  <c r="CS14" i="22"/>
  <c r="CR14" i="22"/>
  <c r="CQ14" i="22"/>
  <c r="CP14" i="22"/>
  <c r="CO14" i="22"/>
  <c r="CN14" i="22"/>
  <c r="CM14" i="22"/>
  <c r="CL14" i="22"/>
  <c r="CK14" i="22"/>
  <c r="CJ14" i="22"/>
  <c r="CI14" i="22"/>
  <c r="CH14" i="22"/>
  <c r="CG14" i="22"/>
  <c r="CF14" i="22"/>
  <c r="CE14" i="22"/>
  <c r="CD14" i="22"/>
  <c r="CC14" i="22"/>
  <c r="CB14" i="22"/>
  <c r="CA14" i="22"/>
  <c r="BZ14" i="22"/>
  <c r="BY14" i="22"/>
  <c r="BX14" i="22"/>
  <c r="BW14" i="22"/>
  <c r="BV14" i="22"/>
  <c r="BU14" i="22"/>
  <c r="BT14" i="22"/>
  <c r="BS14" i="22"/>
  <c r="BR14" i="22"/>
  <c r="BQ14" i="22"/>
  <c r="BP14" i="22"/>
  <c r="BO14" i="22"/>
  <c r="BN14" i="22"/>
  <c r="BM14" i="22"/>
  <c r="BL14" i="22"/>
  <c r="BK14" i="22"/>
  <c r="BJ14" i="22"/>
  <c r="BI14" i="22"/>
  <c r="BH14" i="22"/>
  <c r="BG14" i="22"/>
  <c r="BF14" i="22"/>
  <c r="BE14" i="22"/>
  <c r="BD14" i="22"/>
  <c r="BC14" i="22"/>
  <c r="BB14" i="22"/>
  <c r="BA14" i="22"/>
  <c r="AZ14" i="22"/>
  <c r="AY14" i="22"/>
  <c r="AX14" i="22"/>
  <c r="AW14" i="22"/>
  <c r="AV14" i="22"/>
  <c r="AU14" i="22"/>
  <c r="AT14" i="22"/>
  <c r="AS14" i="22"/>
  <c r="AR14" i="22"/>
  <c r="AQ14" i="22"/>
  <c r="AP14" i="22"/>
  <c r="AO14" i="22"/>
  <c r="AN14" i="22"/>
  <c r="AM14" i="22"/>
  <c r="AL14" i="22"/>
  <c r="AK14" i="22"/>
  <c r="AJ14" i="22"/>
  <c r="AI14" i="22"/>
  <c r="AH14" i="22"/>
  <c r="AG14" i="22"/>
  <c r="AF14" i="22"/>
  <c r="AE14" i="22"/>
  <c r="AD14" i="22"/>
  <c r="AC14" i="22"/>
  <c r="AB14" i="22"/>
  <c r="AA14" i="22"/>
  <c r="Z14" i="22"/>
  <c r="Y14" i="22"/>
  <c r="X14" i="22"/>
  <c r="W14" i="22"/>
  <c r="V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I14" i="22"/>
  <c r="H14" i="22"/>
  <c r="G14" i="22"/>
  <c r="F14" i="22"/>
  <c r="E14" i="22"/>
  <c r="D14" i="22"/>
  <c r="CV12" i="22"/>
  <c r="CW12" i="22" s="1"/>
  <c r="CV10" i="22"/>
  <c r="CV11" i="22" s="1"/>
  <c r="CU11" i="22"/>
  <c r="CT11" i="22"/>
  <c r="CS11" i="22"/>
  <c r="CR11" i="22"/>
  <c r="CQ11" i="22"/>
  <c r="CP11" i="22"/>
  <c r="CO11" i="22"/>
  <c r="CN11" i="22"/>
  <c r="CM11" i="22"/>
  <c r="CL11" i="22"/>
  <c r="CK11" i="22"/>
  <c r="CJ11" i="22"/>
  <c r="CI11" i="22"/>
  <c r="CH11" i="22"/>
  <c r="CG11" i="22"/>
  <c r="CF11" i="22"/>
  <c r="CE11" i="22"/>
  <c r="CD11" i="22"/>
  <c r="CC11" i="22"/>
  <c r="CB11" i="22"/>
  <c r="CA11" i="22"/>
  <c r="BZ11" i="22"/>
  <c r="BY11" i="22"/>
  <c r="BX11" i="22"/>
  <c r="BW11" i="22"/>
  <c r="BV11" i="22"/>
  <c r="BU11" i="22"/>
  <c r="BT11" i="22"/>
  <c r="BS11" i="22"/>
  <c r="BR11" i="22"/>
  <c r="BQ11" i="22"/>
  <c r="BP11" i="22"/>
  <c r="BO11" i="22"/>
  <c r="BN11" i="22"/>
  <c r="BM11" i="22"/>
  <c r="BL11" i="22"/>
  <c r="BK11" i="22"/>
  <c r="BJ11" i="22"/>
  <c r="BI11" i="22"/>
  <c r="BH11" i="22"/>
  <c r="BG11" i="22"/>
  <c r="BF11" i="22"/>
  <c r="BE11" i="22"/>
  <c r="BD11" i="22"/>
  <c r="BC11" i="22"/>
  <c r="BB11" i="22"/>
  <c r="BA11" i="22"/>
  <c r="AZ11" i="22"/>
  <c r="AY11" i="22"/>
  <c r="AX11" i="22"/>
  <c r="AW11" i="22"/>
  <c r="AV11" i="22"/>
  <c r="AU11" i="22"/>
  <c r="AT11" i="22"/>
  <c r="AS11" i="22"/>
  <c r="AR11" i="22"/>
  <c r="AQ11" i="22"/>
  <c r="AP11" i="22"/>
  <c r="AO11" i="22"/>
  <c r="AN11" i="22"/>
  <c r="AM11" i="22"/>
  <c r="AL11" i="22"/>
  <c r="AK11" i="22"/>
  <c r="AJ11" i="22"/>
  <c r="AI11" i="22"/>
  <c r="AH11" i="22"/>
  <c r="AG11" i="22"/>
  <c r="AF11" i="22"/>
  <c r="AE11" i="22"/>
  <c r="AD11" i="22"/>
  <c r="AC11" i="22"/>
  <c r="AB11" i="22"/>
  <c r="AA11" i="22"/>
  <c r="Z11" i="22"/>
  <c r="Y11" i="22"/>
  <c r="X11" i="22"/>
  <c r="W11" i="22"/>
  <c r="V11" i="22"/>
  <c r="U11" i="22"/>
  <c r="T11" i="22"/>
  <c r="S11" i="22"/>
  <c r="R11" i="22"/>
  <c r="Q11" i="22"/>
  <c r="P11" i="22"/>
  <c r="O11" i="22"/>
  <c r="N11" i="22"/>
  <c r="M11" i="22"/>
  <c r="L11" i="22"/>
  <c r="K11" i="22"/>
  <c r="J11" i="22"/>
  <c r="I11" i="22"/>
  <c r="H11" i="22"/>
  <c r="G11" i="22"/>
  <c r="F11" i="22"/>
  <c r="E11" i="22"/>
  <c r="D11" i="22"/>
  <c r="CV9" i="22"/>
  <c r="CW9" i="22" s="1"/>
  <c r="CV7" i="22"/>
  <c r="CV8" i="22" s="1"/>
  <c r="CU8" i="22"/>
  <c r="CT8" i="22"/>
  <c r="CS8" i="22"/>
  <c r="CR8" i="22"/>
  <c r="CQ8" i="22"/>
  <c r="CP8" i="22"/>
  <c r="CO8" i="22"/>
  <c r="CN8" i="22"/>
  <c r="CM8" i="22"/>
  <c r="CL8" i="22"/>
  <c r="CK8" i="22"/>
  <c r="CJ8" i="22"/>
  <c r="CI8" i="22"/>
  <c r="CH8" i="22"/>
  <c r="CG8" i="22"/>
  <c r="CF8" i="22"/>
  <c r="CE8" i="22"/>
  <c r="CD8" i="22"/>
  <c r="CC8" i="22"/>
  <c r="CB8" i="22"/>
  <c r="CA8" i="22"/>
  <c r="BZ8" i="22"/>
  <c r="BY8" i="22"/>
  <c r="BX8" i="22"/>
  <c r="BW8" i="22"/>
  <c r="BV8" i="22"/>
  <c r="BU8" i="22"/>
  <c r="BT8" i="22"/>
  <c r="BS8" i="22"/>
  <c r="BR8" i="22"/>
  <c r="BQ8" i="22"/>
  <c r="BP8" i="22"/>
  <c r="BO8" i="22"/>
  <c r="BN8" i="22"/>
  <c r="BM8" i="22"/>
  <c r="BL8" i="22"/>
  <c r="BK8" i="22"/>
  <c r="BJ8" i="22"/>
  <c r="BI8" i="22"/>
  <c r="BH8" i="22"/>
  <c r="BG8" i="22"/>
  <c r="BF8" i="22"/>
  <c r="BE8" i="22"/>
  <c r="BD8" i="22"/>
  <c r="BC8" i="22"/>
  <c r="BB8" i="22"/>
  <c r="BA8" i="22"/>
  <c r="AZ8" i="22"/>
  <c r="AY8" i="22"/>
  <c r="AX8" i="22"/>
  <c r="AW8" i="22"/>
  <c r="AV8" i="22"/>
  <c r="AU8" i="22"/>
  <c r="AT8" i="22"/>
  <c r="AS8" i="22"/>
  <c r="AR8" i="22"/>
  <c r="AQ8" i="22"/>
  <c r="AP8" i="22"/>
  <c r="AO8" i="22"/>
  <c r="AN8" i="22"/>
  <c r="AM8" i="22"/>
  <c r="AL8" i="22"/>
  <c r="AK8" i="22"/>
  <c r="AJ8" i="22"/>
  <c r="AI8" i="22"/>
  <c r="AH8" i="22"/>
  <c r="AG8" i="22"/>
  <c r="AF8" i="22"/>
  <c r="AE8" i="22"/>
  <c r="AD8" i="22"/>
  <c r="AC8" i="22"/>
  <c r="AB8" i="22"/>
  <c r="AA8" i="22"/>
  <c r="Z8" i="22"/>
  <c r="Y8" i="22"/>
  <c r="X8" i="22"/>
  <c r="W8" i="22"/>
  <c r="V8" i="22"/>
  <c r="U8" i="22"/>
  <c r="T8" i="22"/>
  <c r="S8" i="22"/>
  <c r="R8" i="22"/>
  <c r="Q8" i="22"/>
  <c r="P8" i="22"/>
  <c r="O8" i="22"/>
  <c r="N8" i="22"/>
  <c r="M8" i="22"/>
  <c r="L8" i="22"/>
  <c r="K8" i="22"/>
  <c r="J8" i="22"/>
  <c r="I8" i="22"/>
  <c r="H8" i="22"/>
  <c r="G8" i="22"/>
  <c r="F8" i="22"/>
  <c r="E8" i="22"/>
  <c r="D8" i="22"/>
  <c r="CV6" i="22"/>
  <c r="CW6" i="22" s="1"/>
  <c r="CV4" i="22"/>
  <c r="CW4" i="22" s="1"/>
  <c r="CW5" i="22" s="1"/>
  <c r="CU5" i="22"/>
  <c r="CT5" i="22"/>
  <c r="CS5" i="22"/>
  <c r="CR5" i="22"/>
  <c r="CQ5" i="22"/>
  <c r="CP5" i="22"/>
  <c r="CO5" i="22"/>
  <c r="CN5" i="22"/>
  <c r="CM5" i="22"/>
  <c r="CL5" i="22"/>
  <c r="CK5" i="22"/>
  <c r="CJ5" i="22"/>
  <c r="CI5" i="22"/>
  <c r="CH5" i="22"/>
  <c r="CG5" i="22"/>
  <c r="CF5" i="22"/>
  <c r="CE5" i="22"/>
  <c r="CD5" i="22"/>
  <c r="CC5" i="22"/>
  <c r="CB5" i="22"/>
  <c r="CA5" i="22"/>
  <c r="BZ5" i="22"/>
  <c r="BY5" i="22"/>
  <c r="BX5" i="22"/>
  <c r="BW5" i="22"/>
  <c r="BV5" i="22"/>
  <c r="BU5" i="22"/>
  <c r="BT5" i="22"/>
  <c r="BS5" i="22"/>
  <c r="BR5" i="22"/>
  <c r="BQ5" i="22"/>
  <c r="BP5" i="22"/>
  <c r="BO5" i="22"/>
  <c r="BN5" i="22"/>
  <c r="BM5" i="22"/>
  <c r="BL5" i="22"/>
  <c r="BK5" i="22"/>
  <c r="BJ5" i="22"/>
  <c r="BI5" i="22"/>
  <c r="BH5" i="22"/>
  <c r="BG5" i="22"/>
  <c r="BF5" i="22"/>
  <c r="BE5" i="22"/>
  <c r="BD5" i="22"/>
  <c r="BC5" i="22"/>
  <c r="BB5" i="22"/>
  <c r="BA5" i="22"/>
  <c r="AZ5" i="22"/>
  <c r="AY5" i="22"/>
  <c r="AX5" i="22"/>
  <c r="AW5" i="22"/>
  <c r="AV5" i="22"/>
  <c r="AU5" i="22"/>
  <c r="AT5" i="22"/>
  <c r="AS5" i="22"/>
  <c r="AR5" i="22"/>
  <c r="AQ5" i="22"/>
  <c r="AP5" i="22"/>
  <c r="AO5" i="22"/>
  <c r="AN5" i="22"/>
  <c r="AM5" i="22"/>
  <c r="AL5" i="22"/>
  <c r="AK5" i="22"/>
  <c r="AJ5" i="22"/>
  <c r="AI5" i="22"/>
  <c r="AH5" i="22"/>
  <c r="AG5" i="22"/>
  <c r="AF5" i="22"/>
  <c r="AE5" i="22"/>
  <c r="AD5" i="22"/>
  <c r="AC5" i="22"/>
  <c r="AB5" i="22"/>
  <c r="AA5" i="22"/>
  <c r="Z5" i="22"/>
  <c r="Y5" i="22"/>
  <c r="X5" i="22"/>
  <c r="W5" i="22"/>
  <c r="V5" i="22"/>
  <c r="U5" i="22"/>
  <c r="T5" i="22"/>
  <c r="S5" i="22"/>
  <c r="R5" i="22"/>
  <c r="Q5" i="22"/>
  <c r="P5" i="22"/>
  <c r="O5" i="22"/>
  <c r="N5" i="22"/>
  <c r="M5" i="22"/>
  <c r="L5" i="22"/>
  <c r="K5" i="22"/>
  <c r="J5" i="22"/>
  <c r="I5" i="22"/>
  <c r="H5" i="22"/>
  <c r="G5" i="22"/>
  <c r="F5" i="22"/>
  <c r="E5" i="22"/>
  <c r="D5" i="22"/>
  <c r="CV3" i="22"/>
  <c r="CW3" i="22" s="1"/>
  <c r="AW24" i="25"/>
  <c r="AU24" i="25"/>
  <c r="AR24" i="25"/>
  <c r="AP24" i="25"/>
  <c r="AO23" i="25"/>
  <c r="AO24" i="25"/>
  <c r="AM24" i="25"/>
  <c r="AK24" i="25"/>
  <c r="AH24" i="25"/>
  <c r="AG23" i="25"/>
  <c r="AG24" i="25"/>
  <c r="AF24" i="25"/>
  <c r="AC24" i="25"/>
  <c r="AA24" i="25"/>
  <c r="X24" i="25"/>
  <c r="V24" i="25"/>
  <c r="U23" i="25"/>
  <c r="U24" i="25"/>
  <c r="S24" i="25"/>
  <c r="Q24" i="25"/>
  <c r="N24" i="25"/>
  <c r="M23" i="25"/>
  <c r="M24" i="25"/>
  <c r="L24" i="25"/>
  <c r="I24" i="25"/>
  <c r="G24" i="25"/>
  <c r="D24" i="25"/>
  <c r="B24" i="25"/>
  <c r="AY23" i="25"/>
  <c r="AY24" i="25"/>
  <c r="AX23" i="25"/>
  <c r="AX24" i="25"/>
  <c r="AV23" i="25"/>
  <c r="AV24" i="25"/>
  <c r="AT23" i="25"/>
  <c r="AT24" i="25"/>
  <c r="AS23" i="25"/>
  <c r="AS24" i="25"/>
  <c r="AQ23" i="25"/>
  <c r="AQ24" i="25"/>
  <c r="AN23" i="25"/>
  <c r="AN24" i="25"/>
  <c r="AL23" i="25"/>
  <c r="AL24" i="25"/>
  <c r="AJ23" i="25"/>
  <c r="AJ24" i="25"/>
  <c r="AI23" i="25"/>
  <c r="AI24" i="25"/>
  <c r="AE23" i="25"/>
  <c r="AE24" i="25"/>
  <c r="AD23" i="25"/>
  <c r="AD24" i="25"/>
  <c r="AB23" i="25"/>
  <c r="AB24" i="25"/>
  <c r="Z23" i="25"/>
  <c r="Z24" i="25"/>
  <c r="Y23" i="25"/>
  <c r="Y24" i="25"/>
  <c r="W23" i="25"/>
  <c r="W24" i="25"/>
  <c r="T23" i="25"/>
  <c r="T24" i="25"/>
  <c r="R23" i="25"/>
  <c r="R24" i="25"/>
  <c r="P23" i="25"/>
  <c r="P24" i="25"/>
  <c r="O23" i="25"/>
  <c r="O24" i="25"/>
  <c r="K23" i="25"/>
  <c r="K24" i="25"/>
  <c r="J23" i="25"/>
  <c r="J24" i="25"/>
  <c r="H23" i="25"/>
  <c r="H24" i="25"/>
  <c r="F23" i="25"/>
  <c r="F24" i="25"/>
  <c r="E23" i="25"/>
  <c r="E24" i="25"/>
  <c r="C23" i="25"/>
  <c r="C24" i="25"/>
  <c r="AW19" i="25"/>
  <c r="AU19" i="25"/>
  <c r="AR19" i="25"/>
  <c r="AP19" i="25"/>
  <c r="AO18" i="25"/>
  <c r="AO19" i="25"/>
  <c r="AM19" i="25"/>
  <c r="AK19" i="25"/>
  <c r="AH19" i="25"/>
  <c r="AG18" i="25"/>
  <c r="AG19" i="25"/>
  <c r="AF19" i="25"/>
  <c r="AC19" i="25"/>
  <c r="AA19" i="25"/>
  <c r="X19" i="25"/>
  <c r="V19" i="25"/>
  <c r="U18" i="25"/>
  <c r="U19" i="25"/>
  <c r="S19" i="25"/>
  <c r="Q19" i="25"/>
  <c r="N19" i="25"/>
  <c r="M18" i="25"/>
  <c r="M19" i="25"/>
  <c r="L19" i="25"/>
  <c r="I19" i="25"/>
  <c r="G19" i="25"/>
  <c r="D19" i="25"/>
  <c r="B19" i="25"/>
  <c r="AY18" i="25"/>
  <c r="AY19" i="25"/>
  <c r="AX18" i="25"/>
  <c r="AX19" i="25"/>
  <c r="AV18" i="25"/>
  <c r="AV19" i="25"/>
  <c r="AT18" i="25"/>
  <c r="AT19" i="25"/>
  <c r="AS18" i="25"/>
  <c r="AS19" i="25"/>
  <c r="AQ18" i="25"/>
  <c r="AQ19" i="25"/>
  <c r="AN18" i="25"/>
  <c r="AN19" i="25"/>
  <c r="AL18" i="25"/>
  <c r="AL19" i="25"/>
  <c r="AJ18" i="25"/>
  <c r="AJ19" i="25"/>
  <c r="AI18" i="25"/>
  <c r="AI19" i="25"/>
  <c r="AE18" i="25"/>
  <c r="AE19" i="25"/>
  <c r="AD18" i="25"/>
  <c r="AD19" i="25"/>
  <c r="AB18" i="25"/>
  <c r="AB19" i="25"/>
  <c r="Z18" i="25"/>
  <c r="Z19" i="25"/>
  <c r="Y18" i="25"/>
  <c r="Y19" i="25"/>
  <c r="W18" i="25"/>
  <c r="W19" i="25"/>
  <c r="T18" i="25"/>
  <c r="T19" i="25"/>
  <c r="R18" i="25"/>
  <c r="R19" i="25"/>
  <c r="P18" i="25"/>
  <c r="P19" i="25"/>
  <c r="O18" i="25"/>
  <c r="O19" i="25"/>
  <c r="K18" i="25"/>
  <c r="K19" i="25"/>
  <c r="J18" i="25"/>
  <c r="J19" i="25"/>
  <c r="H18" i="25"/>
  <c r="H19" i="25"/>
  <c r="F18" i="25"/>
  <c r="F19" i="25"/>
  <c r="E18" i="25"/>
  <c r="E19" i="25"/>
  <c r="C18" i="25"/>
  <c r="C19" i="25"/>
  <c r="AW14" i="25"/>
  <c r="AU14" i="25"/>
  <c r="AR14" i="25"/>
  <c r="AP14" i="25"/>
  <c r="AM14" i="25"/>
  <c r="AK14" i="25"/>
  <c r="AH14" i="25"/>
  <c r="AF14" i="25"/>
  <c r="AC14" i="25"/>
  <c r="AA14" i="25"/>
  <c r="X14" i="25"/>
  <c r="V14" i="25"/>
  <c r="S14" i="25"/>
  <c r="Q14" i="25"/>
  <c r="N14" i="25"/>
  <c r="L14" i="25"/>
  <c r="I14" i="25"/>
  <c r="G14" i="25"/>
  <c r="D14" i="25"/>
  <c r="B14" i="25"/>
  <c r="AY13" i="25"/>
  <c r="AY14" i="25"/>
  <c r="AX13" i="25"/>
  <c r="AX14" i="25"/>
  <c r="AV13" i="25"/>
  <c r="AV14" i="25"/>
  <c r="AT13" i="25"/>
  <c r="AT14" i="25"/>
  <c r="AS13" i="25"/>
  <c r="AS14" i="25"/>
  <c r="AQ13" i="25"/>
  <c r="AQ14" i="25"/>
  <c r="AO13" i="25"/>
  <c r="AO14" i="25"/>
  <c r="AN13" i="25"/>
  <c r="AN14" i="25"/>
  <c r="AL13" i="25"/>
  <c r="AL14" i="25"/>
  <c r="AJ13" i="25"/>
  <c r="AJ14" i="25"/>
  <c r="AI13" i="25"/>
  <c r="AI14" i="25"/>
  <c r="AG13" i="25"/>
  <c r="AG14" i="25"/>
  <c r="AE13" i="25"/>
  <c r="AE14" i="25"/>
  <c r="AD13" i="25"/>
  <c r="AD14" i="25"/>
  <c r="AB13" i="25"/>
  <c r="AB14" i="25"/>
  <c r="Z13" i="25"/>
  <c r="Z14" i="25"/>
  <c r="Y13" i="25"/>
  <c r="Y14" i="25"/>
  <c r="W13" i="25"/>
  <c r="W14" i="25"/>
  <c r="U13" i="25"/>
  <c r="U14" i="25"/>
  <c r="T13" i="25"/>
  <c r="T14" i="25"/>
  <c r="R13" i="25"/>
  <c r="R14" i="25"/>
  <c r="P13" i="25"/>
  <c r="P14" i="25"/>
  <c r="O13" i="25"/>
  <c r="O14" i="25"/>
  <c r="M13" i="25"/>
  <c r="M14" i="25"/>
  <c r="K13" i="25"/>
  <c r="K14" i="25"/>
  <c r="J13" i="25"/>
  <c r="J14" i="25"/>
  <c r="H13" i="25"/>
  <c r="H14" i="25"/>
  <c r="F13" i="25"/>
  <c r="F14" i="25"/>
  <c r="E13" i="25"/>
  <c r="E14" i="25"/>
  <c r="C13" i="25"/>
  <c r="C14" i="25"/>
  <c r="AW9" i="25"/>
  <c r="AU9" i="25"/>
  <c r="AR9" i="25"/>
  <c r="AP9" i="25"/>
  <c r="AM9" i="25"/>
  <c r="AL8" i="25"/>
  <c r="AL9" i="25"/>
  <c r="AK9" i="25"/>
  <c r="AH9" i="25"/>
  <c r="AF9" i="25"/>
  <c r="AE8" i="25"/>
  <c r="AE9" i="25"/>
  <c r="AC9" i="25"/>
  <c r="AB8" i="25"/>
  <c r="AB9" i="25"/>
  <c r="AA9" i="25"/>
  <c r="X9" i="25"/>
  <c r="V9" i="25"/>
  <c r="S9" i="25"/>
  <c r="Q9" i="25"/>
  <c r="N9" i="25"/>
  <c r="L9" i="25"/>
  <c r="I9" i="25"/>
  <c r="H8" i="25"/>
  <c r="H9" i="25"/>
  <c r="G9" i="25"/>
  <c r="D9" i="25"/>
  <c r="B9" i="25"/>
  <c r="AY8" i="25"/>
  <c r="AY9" i="25"/>
  <c r="AX8" i="25"/>
  <c r="AX9" i="25"/>
  <c r="AV8" i="25"/>
  <c r="AV9" i="25"/>
  <c r="AT8" i="25"/>
  <c r="AT9" i="25"/>
  <c r="AS8" i="25"/>
  <c r="AS9" i="25"/>
  <c r="AQ8" i="25"/>
  <c r="AQ9" i="25"/>
  <c r="AO8" i="25"/>
  <c r="AO9" i="25"/>
  <c r="AN8" i="25"/>
  <c r="AN9" i="25"/>
  <c r="AJ8" i="25"/>
  <c r="AJ9" i="25"/>
  <c r="AI8" i="25"/>
  <c r="AI9" i="25"/>
  <c r="AG8" i="25"/>
  <c r="AG9" i="25"/>
  <c r="AD8" i="25"/>
  <c r="AD9" i="25"/>
  <c r="Z8" i="25"/>
  <c r="Z9" i="25"/>
  <c r="Y8" i="25"/>
  <c r="Y9" i="25"/>
  <c r="W8" i="25"/>
  <c r="W9" i="25"/>
  <c r="U8" i="25"/>
  <c r="U9" i="25"/>
  <c r="T8" i="25"/>
  <c r="T9" i="25"/>
  <c r="R8" i="25"/>
  <c r="R9" i="25"/>
  <c r="P8" i="25"/>
  <c r="P9" i="25"/>
  <c r="O8" i="25"/>
  <c r="O9" i="25"/>
  <c r="M8" i="25"/>
  <c r="M9" i="25"/>
  <c r="K8" i="25"/>
  <c r="K9" i="25"/>
  <c r="J8" i="25"/>
  <c r="J9" i="25"/>
  <c r="F8" i="25"/>
  <c r="F9" i="25"/>
  <c r="E8" i="25"/>
  <c r="E9" i="25"/>
  <c r="C8" i="25"/>
  <c r="C9" i="25"/>
  <c r="G34" i="25"/>
  <c r="G33" i="25"/>
  <c r="G32" i="25"/>
  <c r="G31" i="25"/>
  <c r="G30" i="25"/>
  <c r="AW26" i="25"/>
  <c r="AU26" i="25"/>
  <c r="AR26" i="25"/>
  <c r="AP26" i="25"/>
  <c r="AM26" i="25"/>
  <c r="AK26" i="25"/>
  <c r="AH26" i="25"/>
  <c r="AF26" i="25"/>
  <c r="AC26" i="25"/>
  <c r="AA26" i="25"/>
  <c r="X26" i="25"/>
  <c r="V26" i="25"/>
  <c r="S26" i="25"/>
  <c r="Q26" i="25"/>
  <c r="N26" i="25"/>
  <c r="L26" i="25"/>
  <c r="I26" i="25"/>
  <c r="G26" i="25"/>
  <c r="D26" i="25"/>
  <c r="B26" i="25"/>
  <c r="AY25" i="25"/>
  <c r="AY26" i="25"/>
  <c r="AX25" i="25"/>
  <c r="AX26" i="25"/>
  <c r="AV25" i="25"/>
  <c r="AV26" i="25"/>
  <c r="AT25" i="25"/>
  <c r="AT26" i="25"/>
  <c r="AS25" i="25"/>
  <c r="AS26" i="25"/>
  <c r="AQ25" i="25"/>
  <c r="AQ26" i="25"/>
  <c r="AO25" i="25"/>
  <c r="AO26" i="25"/>
  <c r="AN25" i="25"/>
  <c r="AN26" i="25"/>
  <c r="AL25" i="25"/>
  <c r="AL26" i="25"/>
  <c r="AJ25" i="25"/>
  <c r="AJ26" i="25"/>
  <c r="AI25" i="25"/>
  <c r="AI26" i="25"/>
  <c r="AG25" i="25"/>
  <c r="AG26" i="25"/>
  <c r="AE25" i="25"/>
  <c r="AE26" i="25"/>
  <c r="AD25" i="25"/>
  <c r="AD26" i="25"/>
  <c r="AB25" i="25"/>
  <c r="AB26" i="25"/>
  <c r="Z25" i="25"/>
  <c r="Z26" i="25"/>
  <c r="Y25" i="25"/>
  <c r="Y26" i="25"/>
  <c r="W25" i="25"/>
  <c r="W26" i="25"/>
  <c r="U25" i="25"/>
  <c r="U26" i="25"/>
  <c r="T25" i="25"/>
  <c r="T26" i="25"/>
  <c r="R25" i="25"/>
  <c r="R26" i="25"/>
  <c r="P25" i="25"/>
  <c r="P26" i="25"/>
  <c r="O25" i="25"/>
  <c r="O26" i="25"/>
  <c r="M25" i="25"/>
  <c r="M26" i="25"/>
  <c r="K25" i="25"/>
  <c r="K26" i="25"/>
  <c r="J25" i="25"/>
  <c r="J26" i="25"/>
  <c r="H25" i="25"/>
  <c r="H26" i="25"/>
  <c r="F25" i="25"/>
  <c r="F26" i="25"/>
  <c r="E25" i="25"/>
  <c r="E26" i="25"/>
  <c r="C25" i="25"/>
  <c r="C26" i="25"/>
  <c r="AY22" i="25"/>
  <c r="AX22" i="25"/>
  <c r="AV22" i="25"/>
  <c r="AT22" i="25"/>
  <c r="AS22" i="25"/>
  <c r="AQ22" i="25"/>
  <c r="AO22" i="25"/>
  <c r="AN22" i="25"/>
  <c r="AL22" i="25"/>
  <c r="AJ22" i="25"/>
  <c r="AI22" i="25"/>
  <c r="AG22" i="25"/>
  <c r="AE22" i="25"/>
  <c r="AD22" i="25"/>
  <c r="AB22" i="25"/>
  <c r="Z22" i="25"/>
  <c r="Y22" i="25"/>
  <c r="W22" i="25"/>
  <c r="U22" i="25"/>
  <c r="T22" i="25"/>
  <c r="R22" i="25"/>
  <c r="P22" i="25"/>
  <c r="O22" i="25"/>
  <c r="M22" i="25"/>
  <c r="K22" i="25"/>
  <c r="J22" i="25"/>
  <c r="H22" i="25"/>
  <c r="F22" i="25"/>
  <c r="E22" i="25"/>
  <c r="C22" i="25"/>
  <c r="AY21" i="25"/>
  <c r="AX21" i="25"/>
  <c r="AV21" i="25"/>
  <c r="AT21" i="25"/>
  <c r="AS21" i="25"/>
  <c r="AQ21" i="25"/>
  <c r="AO21" i="25"/>
  <c r="AN21" i="25"/>
  <c r="AL21" i="25"/>
  <c r="AJ21" i="25"/>
  <c r="AI21" i="25"/>
  <c r="AG21" i="25"/>
  <c r="AE21" i="25"/>
  <c r="AD21" i="25"/>
  <c r="AB21" i="25"/>
  <c r="Z21" i="25"/>
  <c r="Y21" i="25"/>
  <c r="W21" i="25"/>
  <c r="U21" i="25"/>
  <c r="T21" i="25"/>
  <c r="R21" i="25"/>
  <c r="P21" i="25"/>
  <c r="O21" i="25"/>
  <c r="M21" i="25"/>
  <c r="K21" i="25"/>
  <c r="J21" i="25"/>
  <c r="H21" i="25"/>
  <c r="F21" i="25"/>
  <c r="E21" i="25"/>
  <c r="C21" i="25"/>
  <c r="AY20" i="25"/>
  <c r="AX20" i="25"/>
  <c r="AV20" i="25"/>
  <c r="AT20" i="25"/>
  <c r="AS20" i="25"/>
  <c r="AQ20" i="25"/>
  <c r="AO20" i="25"/>
  <c r="AN20" i="25"/>
  <c r="AL20" i="25"/>
  <c r="AJ20" i="25"/>
  <c r="AI20" i="25"/>
  <c r="AG20" i="25"/>
  <c r="AE20" i="25"/>
  <c r="AD20" i="25"/>
  <c r="AB20" i="25"/>
  <c r="Z20" i="25"/>
  <c r="Y20" i="25"/>
  <c r="W20" i="25"/>
  <c r="U20" i="25"/>
  <c r="T20" i="25"/>
  <c r="R20" i="25"/>
  <c r="P20" i="25"/>
  <c r="O20" i="25"/>
  <c r="M20" i="25"/>
  <c r="K20" i="25"/>
  <c r="J20" i="25"/>
  <c r="H20" i="25"/>
  <c r="F20" i="25"/>
  <c r="E20" i="25"/>
  <c r="C20" i="25"/>
  <c r="AY17" i="25"/>
  <c r="AX17" i="25"/>
  <c r="AV17" i="25"/>
  <c r="AT17" i="25"/>
  <c r="AS17" i="25"/>
  <c r="AQ17" i="25"/>
  <c r="AO17" i="25"/>
  <c r="AN17" i="25"/>
  <c r="AL17" i="25"/>
  <c r="AJ17" i="25"/>
  <c r="AI17" i="25"/>
  <c r="AG17" i="25"/>
  <c r="AE17" i="25"/>
  <c r="AD17" i="25"/>
  <c r="AB17" i="25"/>
  <c r="Z17" i="25"/>
  <c r="Y17" i="25"/>
  <c r="W17" i="25"/>
  <c r="U17" i="25"/>
  <c r="T17" i="25"/>
  <c r="R17" i="25"/>
  <c r="P17" i="25"/>
  <c r="O17" i="25"/>
  <c r="M17" i="25"/>
  <c r="K17" i="25"/>
  <c r="J17" i="25"/>
  <c r="H17" i="25"/>
  <c r="F17" i="25"/>
  <c r="E17" i="25"/>
  <c r="C17" i="25"/>
  <c r="AY16" i="25"/>
  <c r="AX16" i="25"/>
  <c r="AV16" i="25"/>
  <c r="AT16" i="25"/>
  <c r="AS16" i="25"/>
  <c r="AQ16" i="25"/>
  <c r="AO16" i="25"/>
  <c r="AN16" i="25"/>
  <c r="AL16" i="25"/>
  <c r="AJ16" i="25"/>
  <c r="AI16" i="25"/>
  <c r="AG16" i="25"/>
  <c r="AE16" i="25"/>
  <c r="AD16" i="25"/>
  <c r="AB16" i="25"/>
  <c r="Z16" i="25"/>
  <c r="Y16" i="25"/>
  <c r="W16" i="25"/>
  <c r="U16" i="25"/>
  <c r="T16" i="25"/>
  <c r="R16" i="25"/>
  <c r="P16" i="25"/>
  <c r="O16" i="25"/>
  <c r="M16" i="25"/>
  <c r="K16" i="25"/>
  <c r="J16" i="25"/>
  <c r="H16" i="25"/>
  <c r="F16" i="25"/>
  <c r="E16" i="25"/>
  <c r="C16" i="25"/>
  <c r="AY15" i="25"/>
  <c r="AX15" i="25"/>
  <c r="AV15" i="25"/>
  <c r="AT15" i="25"/>
  <c r="AS15" i="25"/>
  <c r="AQ15" i="25"/>
  <c r="AO15" i="25"/>
  <c r="AN15" i="25"/>
  <c r="AL15" i="25"/>
  <c r="AJ15" i="25"/>
  <c r="AI15" i="25"/>
  <c r="AG15" i="25"/>
  <c r="AE15" i="25"/>
  <c r="AD15" i="25"/>
  <c r="AB15" i="25"/>
  <c r="Z15" i="25"/>
  <c r="Y15" i="25"/>
  <c r="W15" i="25"/>
  <c r="U15" i="25"/>
  <c r="T15" i="25"/>
  <c r="R15" i="25"/>
  <c r="P15" i="25"/>
  <c r="O15" i="25"/>
  <c r="M15" i="25"/>
  <c r="K15" i="25"/>
  <c r="J15" i="25"/>
  <c r="H15" i="25"/>
  <c r="F15" i="25"/>
  <c r="E15" i="25"/>
  <c r="C15" i="25"/>
  <c r="AY12" i="25"/>
  <c r="AX12" i="25"/>
  <c r="AV12" i="25"/>
  <c r="AT12" i="25"/>
  <c r="AS12" i="25"/>
  <c r="AQ12" i="25"/>
  <c r="AO12" i="25"/>
  <c r="AN12" i="25"/>
  <c r="AL12" i="25"/>
  <c r="AJ12" i="25"/>
  <c r="AI12" i="25"/>
  <c r="AG12" i="25"/>
  <c r="AE12" i="25"/>
  <c r="AD12" i="25"/>
  <c r="AB12" i="25"/>
  <c r="Z12" i="25"/>
  <c r="Y12" i="25"/>
  <c r="W12" i="25"/>
  <c r="U12" i="25"/>
  <c r="T12" i="25"/>
  <c r="R12" i="25"/>
  <c r="P12" i="25"/>
  <c r="O12" i="25"/>
  <c r="M12" i="25"/>
  <c r="K12" i="25"/>
  <c r="J12" i="25"/>
  <c r="H12" i="25"/>
  <c r="F12" i="25"/>
  <c r="E12" i="25"/>
  <c r="C12" i="25"/>
  <c r="AY11" i="25"/>
  <c r="AX11" i="25"/>
  <c r="AV11" i="25"/>
  <c r="AT11" i="25"/>
  <c r="AS11" i="25"/>
  <c r="AQ11" i="25"/>
  <c r="AO11" i="25"/>
  <c r="AN11" i="25"/>
  <c r="AL11" i="25"/>
  <c r="AJ11" i="25"/>
  <c r="AI11" i="25"/>
  <c r="AG11" i="25"/>
  <c r="AE11" i="25"/>
  <c r="AD11" i="25"/>
  <c r="AB11" i="25"/>
  <c r="Z11" i="25"/>
  <c r="Y11" i="25"/>
  <c r="W11" i="25"/>
  <c r="U11" i="25"/>
  <c r="T11" i="25"/>
  <c r="R11" i="25"/>
  <c r="P11" i="25"/>
  <c r="O11" i="25"/>
  <c r="M11" i="25"/>
  <c r="K11" i="25"/>
  <c r="J11" i="25"/>
  <c r="H11" i="25"/>
  <c r="F11" i="25"/>
  <c r="E11" i="25"/>
  <c r="C11" i="25"/>
  <c r="AY10" i="25"/>
  <c r="AX10" i="25"/>
  <c r="AV10" i="25"/>
  <c r="AT10" i="25"/>
  <c r="AS10" i="25"/>
  <c r="AQ10" i="25"/>
  <c r="AO10" i="25"/>
  <c r="AN10" i="25"/>
  <c r="AL10" i="25"/>
  <c r="AJ10" i="25"/>
  <c r="AI10" i="25"/>
  <c r="AG10" i="25"/>
  <c r="AE10" i="25"/>
  <c r="AD10" i="25"/>
  <c r="AB10" i="25"/>
  <c r="Z10" i="25"/>
  <c r="Y10" i="25"/>
  <c r="W10" i="25"/>
  <c r="U10" i="25"/>
  <c r="T10" i="25"/>
  <c r="R10" i="25"/>
  <c r="P10" i="25"/>
  <c r="O10" i="25"/>
  <c r="M10" i="25"/>
  <c r="K10" i="25"/>
  <c r="J10" i="25"/>
  <c r="H10" i="25"/>
  <c r="F10" i="25"/>
  <c r="E10" i="25"/>
  <c r="C10" i="25"/>
  <c r="AY7" i="25"/>
  <c r="AX7" i="25"/>
  <c r="AV7" i="25"/>
  <c r="AT7" i="25"/>
  <c r="AS7" i="25"/>
  <c r="AQ7" i="25"/>
  <c r="AO7" i="25"/>
  <c r="AN7" i="25"/>
  <c r="AL7" i="25"/>
  <c r="AJ7" i="25"/>
  <c r="AI7" i="25"/>
  <c r="AG7" i="25"/>
  <c r="AE7" i="25"/>
  <c r="AD7" i="25"/>
  <c r="AB7" i="25"/>
  <c r="Z7" i="25"/>
  <c r="Y7" i="25"/>
  <c r="W7" i="25"/>
  <c r="U7" i="25"/>
  <c r="T7" i="25"/>
  <c r="R7" i="25"/>
  <c r="P7" i="25"/>
  <c r="O7" i="25"/>
  <c r="M7" i="25"/>
  <c r="K7" i="25"/>
  <c r="J7" i="25"/>
  <c r="H7" i="25"/>
  <c r="F7" i="25"/>
  <c r="E7" i="25"/>
  <c r="C7" i="25"/>
  <c r="AY6" i="25"/>
  <c r="AX6" i="25"/>
  <c r="AV6" i="25"/>
  <c r="AT6" i="25"/>
  <c r="AS6" i="25"/>
  <c r="AQ6" i="25"/>
  <c r="AO6" i="25"/>
  <c r="AN6" i="25"/>
  <c r="AL6" i="25"/>
  <c r="AJ6" i="25"/>
  <c r="AI6" i="25"/>
  <c r="AG6" i="25"/>
  <c r="AE6" i="25"/>
  <c r="AD6" i="25"/>
  <c r="AB6" i="25"/>
  <c r="Z6" i="25"/>
  <c r="Y6" i="25"/>
  <c r="W6" i="25"/>
  <c r="U6" i="25"/>
  <c r="T6" i="25"/>
  <c r="R6" i="25"/>
  <c r="P6" i="25"/>
  <c r="O6" i="25"/>
  <c r="M6" i="25"/>
  <c r="K6" i="25"/>
  <c r="J6" i="25"/>
  <c r="H6" i="25"/>
  <c r="F6" i="25"/>
  <c r="E6" i="25"/>
  <c r="C6" i="25"/>
  <c r="AY5" i="25"/>
  <c r="AX5" i="25"/>
  <c r="AV5" i="25"/>
  <c r="AT5" i="25"/>
  <c r="AS5" i="25"/>
  <c r="AQ5" i="25"/>
  <c r="AO5" i="25"/>
  <c r="AN5" i="25"/>
  <c r="AL5" i="25"/>
  <c r="AJ5" i="25"/>
  <c r="AI5" i="25"/>
  <c r="AG5" i="25"/>
  <c r="AE5" i="25"/>
  <c r="AD5" i="25"/>
  <c r="AB5" i="25"/>
  <c r="Z5" i="25"/>
  <c r="Y5" i="25"/>
  <c r="W5" i="25"/>
  <c r="U5" i="25"/>
  <c r="T5" i="25"/>
  <c r="R5" i="25"/>
  <c r="P5" i="25"/>
  <c r="O5" i="25"/>
  <c r="M5" i="25"/>
  <c r="K5" i="25"/>
  <c r="J5" i="25"/>
  <c r="H5" i="25"/>
  <c r="F5" i="25"/>
  <c r="E5" i="25"/>
  <c r="C5" i="25"/>
  <c r="V52" i="24"/>
  <c r="V51" i="24"/>
  <c r="W51" i="24"/>
  <c r="W50" i="24"/>
  <c r="W48" i="24"/>
  <c r="W52" i="24"/>
  <c r="V49" i="24"/>
  <c r="W49" i="24"/>
  <c r="V47" i="24"/>
  <c r="V46" i="24"/>
  <c r="W46" i="24"/>
  <c r="W45" i="24"/>
  <c r="W43" i="24"/>
  <c r="W47" i="24"/>
  <c r="V44" i="24"/>
  <c r="W44" i="24"/>
  <c r="V42" i="24"/>
  <c r="V41" i="24"/>
  <c r="W41" i="24"/>
  <c r="W40" i="24"/>
  <c r="W38" i="24"/>
  <c r="W42" i="24"/>
  <c r="V39" i="24"/>
  <c r="W39" i="24"/>
  <c r="V37" i="24"/>
  <c r="V36" i="24"/>
  <c r="W36" i="24"/>
  <c r="W35" i="24"/>
  <c r="W33" i="24"/>
  <c r="W37" i="24"/>
  <c r="V34" i="24"/>
  <c r="W34" i="24"/>
  <c r="V32" i="24"/>
  <c r="V31" i="24"/>
  <c r="W31" i="24"/>
  <c r="W30" i="24"/>
  <c r="W28" i="24"/>
  <c r="W32" i="24"/>
  <c r="V29" i="24"/>
  <c r="W29" i="24"/>
  <c r="V27" i="24"/>
  <c r="V26" i="24"/>
  <c r="W26" i="24"/>
  <c r="W25" i="24"/>
  <c r="W23" i="24"/>
  <c r="W27" i="24"/>
  <c r="V24" i="24"/>
  <c r="W24" i="24"/>
  <c r="V22" i="24"/>
  <c r="V21" i="24"/>
  <c r="W21" i="24"/>
  <c r="W20" i="24"/>
  <c r="W18" i="24"/>
  <c r="W22" i="24"/>
  <c r="V19" i="24"/>
  <c r="W19" i="24"/>
  <c r="V17" i="24"/>
  <c r="V16" i="24"/>
  <c r="W16" i="24"/>
  <c r="W15" i="24"/>
  <c r="W13" i="24"/>
  <c r="W17" i="24"/>
  <c r="V14" i="24"/>
  <c r="W14" i="24"/>
  <c r="V12" i="24"/>
  <c r="V11" i="24"/>
  <c r="W11" i="24"/>
  <c r="W10" i="24"/>
  <c r="W8" i="24"/>
  <c r="W12" i="24"/>
  <c r="V9" i="24"/>
  <c r="W9" i="24"/>
  <c r="V7" i="24"/>
  <c r="V6" i="24"/>
  <c r="W6" i="24"/>
  <c r="W5" i="24"/>
  <c r="W3" i="24"/>
  <c r="W7" i="24"/>
  <c r="V4" i="24"/>
  <c r="W4" i="24"/>
  <c r="Q52" i="24"/>
  <c r="Q51" i="24"/>
  <c r="R51" i="24"/>
  <c r="R50" i="24"/>
  <c r="Q49" i="24"/>
  <c r="R49" i="24"/>
  <c r="R48" i="24"/>
  <c r="Q47" i="24"/>
  <c r="Q46" i="24"/>
  <c r="R46" i="24"/>
  <c r="R45" i="24"/>
  <c r="R43" i="24"/>
  <c r="R47" i="24"/>
  <c r="Q44" i="24"/>
  <c r="R44" i="24"/>
  <c r="Q42" i="24"/>
  <c r="Q41" i="24"/>
  <c r="R41" i="24"/>
  <c r="R40" i="24"/>
  <c r="Q39" i="24"/>
  <c r="R39" i="24"/>
  <c r="R38" i="24"/>
  <c r="Q37" i="24"/>
  <c r="Q36" i="24"/>
  <c r="R36" i="24"/>
  <c r="R35" i="24"/>
  <c r="Q34" i="24"/>
  <c r="R34" i="24"/>
  <c r="R33" i="24"/>
  <c r="Q32" i="24"/>
  <c r="Q31" i="24"/>
  <c r="R31" i="24"/>
  <c r="R30" i="24"/>
  <c r="Q29" i="24"/>
  <c r="R29" i="24"/>
  <c r="R28" i="24"/>
  <c r="Q27" i="24"/>
  <c r="Q26" i="24"/>
  <c r="R26" i="24"/>
  <c r="R25" i="24"/>
  <c r="R23" i="24"/>
  <c r="R27" i="24"/>
  <c r="Q24" i="24"/>
  <c r="R24" i="24"/>
  <c r="Q22" i="24"/>
  <c r="Q21" i="24"/>
  <c r="R21" i="24"/>
  <c r="R20" i="24"/>
  <c r="Q19" i="24"/>
  <c r="R19" i="24"/>
  <c r="R18" i="24"/>
  <c r="Q17" i="24"/>
  <c r="Q16" i="24"/>
  <c r="R16" i="24"/>
  <c r="R15" i="24"/>
  <c r="Q14" i="24"/>
  <c r="R14" i="24"/>
  <c r="R13" i="24"/>
  <c r="Q12" i="24"/>
  <c r="Q11" i="24"/>
  <c r="R11" i="24"/>
  <c r="R10" i="24"/>
  <c r="Q9" i="24"/>
  <c r="R9" i="24"/>
  <c r="R8" i="24"/>
  <c r="Q7" i="24"/>
  <c r="Q6" i="24"/>
  <c r="R6" i="24"/>
  <c r="R5" i="24"/>
  <c r="R3" i="24"/>
  <c r="R7" i="24"/>
  <c r="Q4" i="24"/>
  <c r="R4" i="24"/>
  <c r="L52" i="24"/>
  <c r="L51" i="24"/>
  <c r="M51" i="24"/>
  <c r="M50" i="24"/>
  <c r="L49" i="24"/>
  <c r="M49" i="24"/>
  <c r="M48" i="24"/>
  <c r="L47" i="24"/>
  <c r="L46" i="24"/>
  <c r="M46" i="24"/>
  <c r="M45" i="24"/>
  <c r="L44" i="24"/>
  <c r="M44" i="24"/>
  <c r="M43" i="24"/>
  <c r="L42" i="24"/>
  <c r="L41" i="24"/>
  <c r="M41" i="24"/>
  <c r="M40" i="24"/>
  <c r="L39" i="24"/>
  <c r="M39" i="24"/>
  <c r="M38" i="24"/>
  <c r="L37" i="24"/>
  <c r="L36" i="24"/>
  <c r="M36" i="24"/>
  <c r="M35" i="24"/>
  <c r="L34" i="24"/>
  <c r="M34" i="24"/>
  <c r="M33" i="24"/>
  <c r="L32" i="24"/>
  <c r="L31" i="24"/>
  <c r="M31" i="24"/>
  <c r="M30" i="24"/>
  <c r="L29" i="24"/>
  <c r="M29" i="24"/>
  <c r="M28" i="24"/>
  <c r="L27" i="24"/>
  <c r="L26" i="24"/>
  <c r="M26" i="24"/>
  <c r="M25" i="24"/>
  <c r="L24" i="24"/>
  <c r="M24" i="24"/>
  <c r="M23" i="24"/>
  <c r="L22" i="24"/>
  <c r="L21" i="24"/>
  <c r="M21" i="24"/>
  <c r="M20" i="24"/>
  <c r="M18" i="24"/>
  <c r="M22" i="24"/>
  <c r="L19" i="24"/>
  <c r="M19" i="24"/>
  <c r="L17" i="24"/>
  <c r="L16" i="24"/>
  <c r="M16" i="24"/>
  <c r="M15" i="24"/>
  <c r="L14" i="24"/>
  <c r="M14" i="24"/>
  <c r="M13" i="24"/>
  <c r="L12" i="24"/>
  <c r="L11" i="24"/>
  <c r="M11" i="24"/>
  <c r="M10" i="24"/>
  <c r="L9" i="24"/>
  <c r="M9" i="24"/>
  <c r="M8" i="24"/>
  <c r="L7" i="24"/>
  <c r="L6" i="24"/>
  <c r="M6" i="24"/>
  <c r="M5" i="24"/>
  <c r="L4" i="24"/>
  <c r="M4" i="24"/>
  <c r="M3" i="24"/>
  <c r="G52" i="24"/>
  <c r="G51" i="24"/>
  <c r="H51" i="24"/>
  <c r="H50" i="24"/>
  <c r="G49" i="24"/>
  <c r="H49" i="24"/>
  <c r="H48" i="24"/>
  <c r="G47" i="24"/>
  <c r="G46" i="24"/>
  <c r="H46" i="24"/>
  <c r="H45" i="24"/>
  <c r="G44" i="24"/>
  <c r="H44" i="24"/>
  <c r="H43" i="24"/>
  <c r="G42" i="24"/>
  <c r="G41" i="24"/>
  <c r="H41" i="24"/>
  <c r="H40" i="24"/>
  <c r="G39" i="24"/>
  <c r="H39" i="24"/>
  <c r="H38" i="24"/>
  <c r="G37" i="24"/>
  <c r="G36" i="24"/>
  <c r="H36" i="24"/>
  <c r="H35" i="24"/>
  <c r="G34" i="24"/>
  <c r="H34" i="24"/>
  <c r="H33" i="24"/>
  <c r="G32" i="24"/>
  <c r="G31" i="24"/>
  <c r="H31" i="24"/>
  <c r="H30" i="24"/>
  <c r="G29" i="24"/>
  <c r="H29" i="24"/>
  <c r="H28" i="24"/>
  <c r="G27" i="24"/>
  <c r="G26" i="24"/>
  <c r="H26" i="24"/>
  <c r="H25" i="24"/>
  <c r="G24" i="24"/>
  <c r="H24" i="24"/>
  <c r="H23" i="24"/>
  <c r="G22" i="24"/>
  <c r="G21" i="24"/>
  <c r="H21" i="24"/>
  <c r="H20" i="24"/>
  <c r="G19" i="24"/>
  <c r="H19" i="24"/>
  <c r="H18" i="24"/>
  <c r="G17" i="24"/>
  <c r="G16" i="24"/>
  <c r="H16" i="24"/>
  <c r="H15" i="24"/>
  <c r="G14" i="24"/>
  <c r="H14" i="24"/>
  <c r="H13" i="24"/>
  <c r="G12" i="24"/>
  <c r="G11" i="24"/>
  <c r="H11" i="24"/>
  <c r="H10" i="24"/>
  <c r="G9" i="24"/>
  <c r="H9" i="24"/>
  <c r="H8" i="24"/>
  <c r="G7" i="24"/>
  <c r="G6" i="24"/>
  <c r="H6" i="24"/>
  <c r="H5" i="24"/>
  <c r="G4" i="24"/>
  <c r="H4" i="24"/>
  <c r="H3" i="24"/>
  <c r="I60" i="24"/>
  <c r="I59" i="24"/>
  <c r="I58" i="24"/>
  <c r="I57" i="24"/>
  <c r="I56" i="24"/>
  <c r="X52" i="24"/>
  <c r="U52" i="24"/>
  <c r="T52" i="24"/>
  <c r="S52" i="24"/>
  <c r="P52" i="24"/>
  <c r="O52" i="24"/>
  <c r="N52" i="24"/>
  <c r="K52" i="24"/>
  <c r="J52" i="24"/>
  <c r="I52" i="24"/>
  <c r="F52" i="24"/>
  <c r="E52" i="24"/>
  <c r="D52" i="24"/>
  <c r="X51" i="24"/>
  <c r="Y51" i="24"/>
  <c r="U51" i="24"/>
  <c r="T51" i="24"/>
  <c r="S51" i="24"/>
  <c r="P51" i="24"/>
  <c r="O51" i="24"/>
  <c r="N51" i="24"/>
  <c r="K51" i="24"/>
  <c r="J51" i="24"/>
  <c r="I51" i="24"/>
  <c r="F51" i="24"/>
  <c r="E51" i="24"/>
  <c r="D51" i="24"/>
  <c r="Y50" i="24"/>
  <c r="X49" i="24"/>
  <c r="Y49" i="24"/>
  <c r="U49" i="24"/>
  <c r="T49" i="24"/>
  <c r="S49" i="24"/>
  <c r="P49" i="24"/>
  <c r="O49" i="24"/>
  <c r="N49" i="24"/>
  <c r="K49" i="24"/>
  <c r="J49" i="24"/>
  <c r="I49" i="24"/>
  <c r="F49" i="24"/>
  <c r="E49" i="24"/>
  <c r="D49" i="24"/>
  <c r="Y48" i="24"/>
  <c r="X47" i="24"/>
  <c r="U47" i="24"/>
  <c r="T47" i="24"/>
  <c r="S47" i="24"/>
  <c r="P47" i="24"/>
  <c r="O47" i="24"/>
  <c r="N47" i="24"/>
  <c r="K47" i="24"/>
  <c r="J47" i="24"/>
  <c r="I47" i="24"/>
  <c r="F47" i="24"/>
  <c r="E47" i="24"/>
  <c r="D47" i="24"/>
  <c r="X46" i="24"/>
  <c r="Y46" i="24"/>
  <c r="U46" i="24"/>
  <c r="T46" i="24"/>
  <c r="S46" i="24"/>
  <c r="P46" i="24"/>
  <c r="O46" i="24"/>
  <c r="N46" i="24"/>
  <c r="K46" i="24"/>
  <c r="J46" i="24"/>
  <c r="I46" i="24"/>
  <c r="F46" i="24"/>
  <c r="E46" i="24"/>
  <c r="D46" i="24"/>
  <c r="Y45" i="24"/>
  <c r="X44" i="24"/>
  <c r="Y44" i="24"/>
  <c r="U44" i="24"/>
  <c r="T44" i="24"/>
  <c r="S44" i="24"/>
  <c r="P44" i="24"/>
  <c r="O44" i="24"/>
  <c r="N44" i="24"/>
  <c r="K44" i="24"/>
  <c r="J44" i="24"/>
  <c r="I44" i="24"/>
  <c r="F44" i="24"/>
  <c r="E44" i="24"/>
  <c r="D44" i="24"/>
  <c r="Y43" i="24"/>
  <c r="X42" i="24"/>
  <c r="U42" i="24"/>
  <c r="T42" i="24"/>
  <c r="S42" i="24"/>
  <c r="P42" i="24"/>
  <c r="O42" i="24"/>
  <c r="N42" i="24"/>
  <c r="K42" i="24"/>
  <c r="J42" i="24"/>
  <c r="I42" i="24"/>
  <c r="F42" i="24"/>
  <c r="E42" i="24"/>
  <c r="D42" i="24"/>
  <c r="X41" i="24"/>
  <c r="Y41" i="24"/>
  <c r="U41" i="24"/>
  <c r="T41" i="24"/>
  <c r="S41" i="24"/>
  <c r="P41" i="24"/>
  <c r="O41" i="24"/>
  <c r="N41" i="24"/>
  <c r="K41" i="24"/>
  <c r="J41" i="24"/>
  <c r="I41" i="24"/>
  <c r="F41" i="24"/>
  <c r="E41" i="24"/>
  <c r="D41" i="24"/>
  <c r="Y40" i="24"/>
  <c r="X39" i="24"/>
  <c r="Y39" i="24"/>
  <c r="U39" i="24"/>
  <c r="T39" i="24"/>
  <c r="S39" i="24"/>
  <c r="P39" i="24"/>
  <c r="O39" i="24"/>
  <c r="N39" i="24"/>
  <c r="K39" i="24"/>
  <c r="J39" i="24"/>
  <c r="I39" i="24"/>
  <c r="F39" i="24"/>
  <c r="E39" i="24"/>
  <c r="D39" i="24"/>
  <c r="Y38" i="24"/>
  <c r="X37" i="24"/>
  <c r="U37" i="24"/>
  <c r="T37" i="24"/>
  <c r="S37" i="24"/>
  <c r="P37" i="24"/>
  <c r="O37" i="24"/>
  <c r="N37" i="24"/>
  <c r="K37" i="24"/>
  <c r="J37" i="24"/>
  <c r="I37" i="24"/>
  <c r="F37" i="24"/>
  <c r="E37" i="24"/>
  <c r="D37" i="24"/>
  <c r="X36" i="24"/>
  <c r="Y36" i="24"/>
  <c r="U36" i="24"/>
  <c r="T36" i="24"/>
  <c r="S36" i="24"/>
  <c r="P36" i="24"/>
  <c r="O36" i="24"/>
  <c r="N36" i="24"/>
  <c r="K36" i="24"/>
  <c r="J36" i="24"/>
  <c r="I36" i="24"/>
  <c r="F36" i="24"/>
  <c r="E36" i="24"/>
  <c r="D36" i="24"/>
  <c r="Y35" i="24"/>
  <c r="X34" i="24"/>
  <c r="Y34" i="24"/>
  <c r="U34" i="24"/>
  <c r="T34" i="24"/>
  <c r="S34" i="24"/>
  <c r="P34" i="24"/>
  <c r="O34" i="24"/>
  <c r="N34" i="24"/>
  <c r="K34" i="24"/>
  <c r="J34" i="24"/>
  <c r="I34" i="24"/>
  <c r="F34" i="24"/>
  <c r="E34" i="24"/>
  <c r="D34" i="24"/>
  <c r="Y33" i="24"/>
  <c r="X32" i="24"/>
  <c r="U32" i="24"/>
  <c r="T32" i="24"/>
  <c r="S32" i="24"/>
  <c r="P32" i="24"/>
  <c r="O32" i="24"/>
  <c r="N32" i="24"/>
  <c r="K32" i="24"/>
  <c r="J32" i="24"/>
  <c r="I32" i="24"/>
  <c r="F32" i="24"/>
  <c r="E32" i="24"/>
  <c r="D32" i="24"/>
  <c r="X31" i="24"/>
  <c r="Y31" i="24"/>
  <c r="U31" i="24"/>
  <c r="T31" i="24"/>
  <c r="S31" i="24"/>
  <c r="P31" i="24"/>
  <c r="O31" i="24"/>
  <c r="N31" i="24"/>
  <c r="K31" i="24"/>
  <c r="J31" i="24"/>
  <c r="I31" i="24"/>
  <c r="F31" i="24"/>
  <c r="E31" i="24"/>
  <c r="D31" i="24"/>
  <c r="Y30" i="24"/>
  <c r="X29" i="24"/>
  <c r="Y29" i="24"/>
  <c r="U29" i="24"/>
  <c r="T29" i="24"/>
  <c r="S29" i="24"/>
  <c r="P29" i="24"/>
  <c r="O29" i="24"/>
  <c r="N29" i="24"/>
  <c r="K29" i="24"/>
  <c r="J29" i="24"/>
  <c r="I29" i="24"/>
  <c r="F29" i="24"/>
  <c r="E29" i="24"/>
  <c r="D29" i="24"/>
  <c r="Y28" i="24"/>
  <c r="X27" i="24"/>
  <c r="U27" i="24"/>
  <c r="T27" i="24"/>
  <c r="S27" i="24"/>
  <c r="P27" i="24"/>
  <c r="O27" i="24"/>
  <c r="N27" i="24"/>
  <c r="K27" i="24"/>
  <c r="J27" i="24"/>
  <c r="I27" i="24"/>
  <c r="F27" i="24"/>
  <c r="E27" i="24"/>
  <c r="D27" i="24"/>
  <c r="X26" i="24"/>
  <c r="Y26" i="24"/>
  <c r="U26" i="24"/>
  <c r="T26" i="24"/>
  <c r="S26" i="24"/>
  <c r="P26" i="24"/>
  <c r="O26" i="24"/>
  <c r="N26" i="24"/>
  <c r="K26" i="24"/>
  <c r="J26" i="24"/>
  <c r="I26" i="24"/>
  <c r="F26" i="24"/>
  <c r="E26" i="24"/>
  <c r="D26" i="24"/>
  <c r="Y25" i="24"/>
  <c r="X24" i="24"/>
  <c r="Y24" i="24"/>
  <c r="U24" i="24"/>
  <c r="T24" i="24"/>
  <c r="S24" i="24"/>
  <c r="P24" i="24"/>
  <c r="O24" i="24"/>
  <c r="N24" i="24"/>
  <c r="K24" i="24"/>
  <c r="J24" i="24"/>
  <c r="I24" i="24"/>
  <c r="F24" i="24"/>
  <c r="E24" i="24"/>
  <c r="D24" i="24"/>
  <c r="Y23" i="24"/>
  <c r="X22" i="24"/>
  <c r="U22" i="24"/>
  <c r="T22" i="24"/>
  <c r="S22" i="24"/>
  <c r="P22" i="24"/>
  <c r="O22" i="24"/>
  <c r="N22" i="24"/>
  <c r="K22" i="24"/>
  <c r="J22" i="24"/>
  <c r="I22" i="24"/>
  <c r="F22" i="24"/>
  <c r="E22" i="24"/>
  <c r="D22" i="24"/>
  <c r="X21" i="24"/>
  <c r="Y21" i="24"/>
  <c r="U21" i="24"/>
  <c r="T21" i="24"/>
  <c r="S21" i="24"/>
  <c r="P21" i="24"/>
  <c r="O21" i="24"/>
  <c r="N21" i="24"/>
  <c r="K21" i="24"/>
  <c r="J21" i="24"/>
  <c r="I21" i="24"/>
  <c r="F21" i="24"/>
  <c r="E21" i="24"/>
  <c r="D21" i="24"/>
  <c r="Y20" i="24"/>
  <c r="X19" i="24"/>
  <c r="Y19" i="24"/>
  <c r="U19" i="24"/>
  <c r="T19" i="24"/>
  <c r="S19" i="24"/>
  <c r="P19" i="24"/>
  <c r="O19" i="24"/>
  <c r="N19" i="24"/>
  <c r="K19" i="24"/>
  <c r="J19" i="24"/>
  <c r="I19" i="24"/>
  <c r="F19" i="24"/>
  <c r="E19" i="24"/>
  <c r="D19" i="24"/>
  <c r="Y18" i="24"/>
  <c r="X17" i="24"/>
  <c r="U17" i="24"/>
  <c r="T17" i="24"/>
  <c r="S17" i="24"/>
  <c r="P17" i="24"/>
  <c r="O17" i="24"/>
  <c r="N17" i="24"/>
  <c r="K17" i="24"/>
  <c r="J17" i="24"/>
  <c r="I17" i="24"/>
  <c r="F17" i="24"/>
  <c r="E17" i="24"/>
  <c r="D17" i="24"/>
  <c r="X16" i="24"/>
  <c r="Y16" i="24"/>
  <c r="U16" i="24"/>
  <c r="T16" i="24"/>
  <c r="S16" i="24"/>
  <c r="P16" i="24"/>
  <c r="O16" i="24"/>
  <c r="N16" i="24"/>
  <c r="K16" i="24"/>
  <c r="J16" i="24"/>
  <c r="I16" i="24"/>
  <c r="F16" i="24"/>
  <c r="E16" i="24"/>
  <c r="D16" i="24"/>
  <c r="Y15" i="24"/>
  <c r="X14" i="24"/>
  <c r="Y14" i="24"/>
  <c r="U14" i="24"/>
  <c r="T14" i="24"/>
  <c r="S14" i="24"/>
  <c r="P14" i="24"/>
  <c r="O14" i="24"/>
  <c r="N14" i="24"/>
  <c r="K14" i="24"/>
  <c r="J14" i="24"/>
  <c r="I14" i="24"/>
  <c r="F14" i="24"/>
  <c r="E14" i="24"/>
  <c r="D14" i="24"/>
  <c r="Y13" i="24"/>
  <c r="X12" i="24"/>
  <c r="U12" i="24"/>
  <c r="T12" i="24"/>
  <c r="S12" i="24"/>
  <c r="P12" i="24"/>
  <c r="O12" i="24"/>
  <c r="N12" i="24"/>
  <c r="K12" i="24"/>
  <c r="J12" i="24"/>
  <c r="I12" i="24"/>
  <c r="F12" i="24"/>
  <c r="E12" i="24"/>
  <c r="D12" i="24"/>
  <c r="X11" i="24"/>
  <c r="Y11" i="24"/>
  <c r="U11" i="24"/>
  <c r="T11" i="24"/>
  <c r="S11" i="24"/>
  <c r="P11" i="24"/>
  <c r="O11" i="24"/>
  <c r="N11" i="24"/>
  <c r="K11" i="24"/>
  <c r="J11" i="24"/>
  <c r="I11" i="24"/>
  <c r="F11" i="24"/>
  <c r="E11" i="24"/>
  <c r="D11" i="24"/>
  <c r="Y10" i="24"/>
  <c r="X9" i="24"/>
  <c r="Y9" i="24"/>
  <c r="U9" i="24"/>
  <c r="T9" i="24"/>
  <c r="S9" i="24"/>
  <c r="P9" i="24"/>
  <c r="O9" i="24"/>
  <c r="N9" i="24"/>
  <c r="K9" i="24"/>
  <c r="J9" i="24"/>
  <c r="I9" i="24"/>
  <c r="F9" i="24"/>
  <c r="E9" i="24"/>
  <c r="D9" i="24"/>
  <c r="Y8" i="24"/>
  <c r="X7" i="24"/>
  <c r="U7" i="24"/>
  <c r="T7" i="24"/>
  <c r="S7" i="24"/>
  <c r="P7" i="24"/>
  <c r="O7" i="24"/>
  <c r="N7" i="24"/>
  <c r="K7" i="24"/>
  <c r="J7" i="24"/>
  <c r="I7" i="24"/>
  <c r="F7" i="24"/>
  <c r="E7" i="24"/>
  <c r="D7" i="24"/>
  <c r="X6" i="24"/>
  <c r="Y6" i="24"/>
  <c r="U6" i="24"/>
  <c r="T6" i="24"/>
  <c r="S6" i="24"/>
  <c r="P6" i="24"/>
  <c r="O6" i="24"/>
  <c r="N6" i="24"/>
  <c r="K6" i="24"/>
  <c r="J6" i="24"/>
  <c r="I6" i="24"/>
  <c r="F6" i="24"/>
  <c r="E6" i="24"/>
  <c r="D6" i="24"/>
  <c r="Y5" i="24"/>
  <c r="X4" i="24"/>
  <c r="Y4" i="24"/>
  <c r="U4" i="24"/>
  <c r="T4" i="24"/>
  <c r="S4" i="24"/>
  <c r="P4" i="24"/>
  <c r="O4" i="24"/>
  <c r="N4" i="24"/>
  <c r="K4" i="24"/>
  <c r="J4" i="24"/>
  <c r="I4" i="24"/>
  <c r="F4" i="24"/>
  <c r="E4" i="24"/>
  <c r="D4" i="24"/>
  <c r="Y3" i="24"/>
  <c r="M12" i="24"/>
  <c r="R17" i="24"/>
  <c r="R37" i="24"/>
  <c r="R12" i="24"/>
  <c r="R22" i="24"/>
  <c r="R32" i="24"/>
  <c r="R42" i="24"/>
  <c r="R52" i="24"/>
  <c r="M32" i="24"/>
  <c r="M42" i="24"/>
  <c r="M52" i="24"/>
  <c r="Y22" i="24"/>
  <c r="M7" i="24"/>
  <c r="M17" i="24"/>
  <c r="M27" i="24"/>
  <c r="M37" i="24"/>
  <c r="M47" i="24"/>
  <c r="Y32" i="24"/>
  <c r="Y12" i="24"/>
  <c r="Y17" i="24"/>
  <c r="Y37" i="24"/>
  <c r="Y47" i="24"/>
  <c r="H12" i="24"/>
  <c r="H22" i="24"/>
  <c r="H32" i="24"/>
  <c r="H42" i="24"/>
  <c r="H52" i="24"/>
  <c r="Y7" i="24"/>
  <c r="Y27" i="24"/>
  <c r="Y42" i="24"/>
  <c r="Y52" i="24"/>
  <c r="H7" i="24"/>
  <c r="H17" i="24"/>
  <c r="H27" i="24"/>
  <c r="H37" i="24"/>
  <c r="H47" i="24"/>
  <c r="AY101" i="23"/>
  <c r="AX101" i="23"/>
  <c r="AV101" i="23"/>
  <c r="AT101" i="23"/>
  <c r="AS101" i="23"/>
  <c r="AQ101" i="23"/>
  <c r="AO101" i="23"/>
  <c r="AN101" i="23"/>
  <c r="AL101" i="23"/>
  <c r="AJ101" i="23"/>
  <c r="AI101" i="23"/>
  <c r="AG101" i="23"/>
  <c r="AE101" i="23"/>
  <c r="AD101" i="23"/>
  <c r="AB101" i="23"/>
  <c r="Z101" i="23"/>
  <c r="Y101" i="23"/>
  <c r="W101" i="23"/>
  <c r="U101" i="23"/>
  <c r="T101" i="23"/>
  <c r="R101" i="23"/>
  <c r="P101" i="23"/>
  <c r="O101" i="23"/>
  <c r="M101" i="23"/>
  <c r="K101" i="23"/>
  <c r="J101" i="23"/>
  <c r="H101" i="23"/>
  <c r="F101" i="23"/>
  <c r="E101" i="23"/>
  <c r="C101" i="23"/>
  <c r="AY100" i="23"/>
  <c r="AX100" i="23"/>
  <c r="AV100" i="23"/>
  <c r="AT100" i="23"/>
  <c r="AS100" i="23"/>
  <c r="AQ100" i="23"/>
  <c r="AO100" i="23"/>
  <c r="AN100" i="23"/>
  <c r="AL100" i="23"/>
  <c r="AJ100" i="23"/>
  <c r="AI100" i="23"/>
  <c r="AG100" i="23"/>
  <c r="AE100" i="23"/>
  <c r="AD100" i="23"/>
  <c r="AB100" i="23"/>
  <c r="Z100" i="23"/>
  <c r="Y100" i="23"/>
  <c r="W100" i="23"/>
  <c r="U100" i="23"/>
  <c r="T100" i="23"/>
  <c r="R100" i="23"/>
  <c r="P100" i="23"/>
  <c r="O100" i="23"/>
  <c r="M100" i="23"/>
  <c r="K100" i="23"/>
  <c r="J100" i="23"/>
  <c r="H100" i="23"/>
  <c r="F100" i="23"/>
  <c r="E100" i="23"/>
  <c r="C100" i="23"/>
  <c r="AY99" i="23"/>
  <c r="AX99" i="23"/>
  <c r="AV99" i="23"/>
  <c r="AT99" i="23"/>
  <c r="AS99" i="23"/>
  <c r="AQ99" i="23"/>
  <c r="AO99" i="23"/>
  <c r="AN99" i="23"/>
  <c r="AL99" i="23"/>
  <c r="AJ99" i="23"/>
  <c r="AI99" i="23"/>
  <c r="AG99" i="23"/>
  <c r="AE99" i="23"/>
  <c r="AD99" i="23"/>
  <c r="AB99" i="23"/>
  <c r="Z99" i="23"/>
  <c r="Y99" i="23"/>
  <c r="W99" i="23"/>
  <c r="U99" i="23"/>
  <c r="T99" i="23"/>
  <c r="R99" i="23"/>
  <c r="P99" i="23"/>
  <c r="O99" i="23"/>
  <c r="M99" i="23"/>
  <c r="K99" i="23"/>
  <c r="J99" i="23"/>
  <c r="H99" i="23"/>
  <c r="F99" i="23"/>
  <c r="E99" i="23"/>
  <c r="C99" i="23"/>
  <c r="AY98" i="23"/>
  <c r="AX98" i="23"/>
  <c r="AV98" i="23"/>
  <c r="AT98" i="23"/>
  <c r="AS98" i="23"/>
  <c r="AQ98" i="23"/>
  <c r="AO98" i="23"/>
  <c r="AN98" i="23"/>
  <c r="AL98" i="23"/>
  <c r="AJ98" i="23"/>
  <c r="AI98" i="23"/>
  <c r="AG98" i="23"/>
  <c r="AE98" i="23"/>
  <c r="AD98" i="23"/>
  <c r="AB98" i="23"/>
  <c r="Z98" i="23"/>
  <c r="Y98" i="23"/>
  <c r="W98" i="23"/>
  <c r="U98" i="23"/>
  <c r="T98" i="23"/>
  <c r="R98" i="23"/>
  <c r="P98" i="23"/>
  <c r="O98" i="23"/>
  <c r="M98" i="23"/>
  <c r="K98" i="23"/>
  <c r="J98" i="23"/>
  <c r="H98" i="23"/>
  <c r="F98" i="23"/>
  <c r="E98" i="23"/>
  <c r="C98" i="23"/>
  <c r="AY97" i="23"/>
  <c r="AX97" i="23"/>
  <c r="AV97" i="23"/>
  <c r="AT97" i="23"/>
  <c r="AS97" i="23"/>
  <c r="AQ97" i="23"/>
  <c r="AO97" i="23"/>
  <c r="AN97" i="23"/>
  <c r="AL97" i="23"/>
  <c r="AJ97" i="23"/>
  <c r="AI97" i="23"/>
  <c r="AG97" i="23"/>
  <c r="AE97" i="23"/>
  <c r="AD97" i="23"/>
  <c r="AB97" i="23"/>
  <c r="Z97" i="23"/>
  <c r="Y97" i="23"/>
  <c r="W97" i="23"/>
  <c r="U97" i="23"/>
  <c r="T97" i="23"/>
  <c r="R97" i="23"/>
  <c r="P97" i="23"/>
  <c r="O97" i="23"/>
  <c r="M97" i="23"/>
  <c r="K97" i="23"/>
  <c r="J97" i="23"/>
  <c r="H97" i="23"/>
  <c r="F97" i="23"/>
  <c r="E97" i="23"/>
  <c r="C97" i="23"/>
  <c r="AY96" i="23"/>
  <c r="AX96" i="23"/>
  <c r="AV96" i="23"/>
  <c r="AT96" i="23"/>
  <c r="AS96" i="23"/>
  <c r="AQ96" i="23"/>
  <c r="AO96" i="23"/>
  <c r="AN96" i="23"/>
  <c r="AL96" i="23"/>
  <c r="AJ96" i="23"/>
  <c r="AI96" i="23"/>
  <c r="AG96" i="23"/>
  <c r="AE96" i="23"/>
  <c r="AD96" i="23"/>
  <c r="AB96" i="23"/>
  <c r="Z96" i="23"/>
  <c r="Y96" i="23"/>
  <c r="W96" i="23"/>
  <c r="U96" i="23"/>
  <c r="T96" i="23"/>
  <c r="R96" i="23"/>
  <c r="P96" i="23"/>
  <c r="O96" i="23"/>
  <c r="M96" i="23"/>
  <c r="K96" i="23"/>
  <c r="J96" i="23"/>
  <c r="H96" i="23"/>
  <c r="F96" i="23"/>
  <c r="E96" i="23"/>
  <c r="C96" i="23"/>
  <c r="AY95" i="23"/>
  <c r="AX95" i="23"/>
  <c r="AV95" i="23"/>
  <c r="AT95" i="23"/>
  <c r="AS95" i="23"/>
  <c r="AQ95" i="23"/>
  <c r="AO95" i="23"/>
  <c r="AN95" i="23"/>
  <c r="AL95" i="23"/>
  <c r="AJ95" i="23"/>
  <c r="AI95" i="23"/>
  <c r="AG95" i="23"/>
  <c r="AE95" i="23"/>
  <c r="AD95" i="23"/>
  <c r="AB95" i="23"/>
  <c r="Z95" i="23"/>
  <c r="Y95" i="23"/>
  <c r="W95" i="23"/>
  <c r="U95" i="23"/>
  <c r="T95" i="23"/>
  <c r="R95" i="23"/>
  <c r="P95" i="23"/>
  <c r="O95" i="23"/>
  <c r="M95" i="23"/>
  <c r="K95" i="23"/>
  <c r="J95" i="23"/>
  <c r="H95" i="23"/>
  <c r="F95" i="23"/>
  <c r="E95" i="23"/>
  <c r="C95" i="23"/>
  <c r="AY94" i="23"/>
  <c r="AX94" i="23"/>
  <c r="AV94" i="23"/>
  <c r="AT94" i="23"/>
  <c r="AS94" i="23"/>
  <c r="AQ94" i="23"/>
  <c r="AO94" i="23"/>
  <c r="AN94" i="23"/>
  <c r="AL94" i="23"/>
  <c r="AJ94" i="23"/>
  <c r="AI94" i="23"/>
  <c r="AG94" i="23"/>
  <c r="AE94" i="23"/>
  <c r="AD94" i="23"/>
  <c r="AB94" i="23"/>
  <c r="Z94" i="23"/>
  <c r="Y94" i="23"/>
  <c r="W94" i="23"/>
  <c r="U94" i="23"/>
  <c r="T94" i="23"/>
  <c r="R94" i="23"/>
  <c r="P94" i="23"/>
  <c r="O94" i="23"/>
  <c r="M94" i="23"/>
  <c r="K94" i="23"/>
  <c r="J94" i="23"/>
  <c r="H94" i="23"/>
  <c r="F94" i="23"/>
  <c r="E94" i="23"/>
  <c r="C94" i="23"/>
  <c r="AY93" i="23"/>
  <c r="AX93" i="23"/>
  <c r="AV93" i="23"/>
  <c r="AT93" i="23"/>
  <c r="AS93" i="23"/>
  <c r="AQ93" i="23"/>
  <c r="AO93" i="23"/>
  <c r="AN93" i="23"/>
  <c r="AL93" i="23"/>
  <c r="AJ93" i="23"/>
  <c r="AI93" i="23"/>
  <c r="AG93" i="23"/>
  <c r="AE93" i="23"/>
  <c r="AD93" i="23"/>
  <c r="AB93" i="23"/>
  <c r="Z93" i="23"/>
  <c r="Y93" i="23"/>
  <c r="W93" i="23"/>
  <c r="U93" i="23"/>
  <c r="T93" i="23"/>
  <c r="R93" i="23"/>
  <c r="P93" i="23"/>
  <c r="O93" i="23"/>
  <c r="M93" i="23"/>
  <c r="K93" i="23"/>
  <c r="J93" i="23"/>
  <c r="H93" i="23"/>
  <c r="F93" i="23"/>
  <c r="E93" i="23"/>
  <c r="C93" i="23"/>
  <c r="AY92" i="23"/>
  <c r="AX92" i="23"/>
  <c r="AV92" i="23"/>
  <c r="AT92" i="23"/>
  <c r="AS92" i="23"/>
  <c r="AQ92" i="23"/>
  <c r="AO92" i="23"/>
  <c r="AN92" i="23"/>
  <c r="AL92" i="23"/>
  <c r="AJ92" i="23"/>
  <c r="AI92" i="23"/>
  <c r="AG92" i="23"/>
  <c r="AE92" i="23"/>
  <c r="AD92" i="23"/>
  <c r="AB92" i="23"/>
  <c r="Z92" i="23"/>
  <c r="Y92" i="23"/>
  <c r="W92" i="23"/>
  <c r="U92" i="23"/>
  <c r="T92" i="23"/>
  <c r="R92" i="23"/>
  <c r="P92" i="23"/>
  <c r="O92" i="23"/>
  <c r="M92" i="23"/>
  <c r="K92" i="23"/>
  <c r="J92" i="23"/>
  <c r="H92" i="23"/>
  <c r="F92" i="23"/>
  <c r="E92" i="23"/>
  <c r="C92" i="23"/>
  <c r="AY91" i="23"/>
  <c r="AX91" i="23"/>
  <c r="AV91" i="23"/>
  <c r="AT91" i="23"/>
  <c r="AS91" i="23"/>
  <c r="AQ91" i="23"/>
  <c r="AO91" i="23"/>
  <c r="AN91" i="23"/>
  <c r="AL91" i="23"/>
  <c r="AJ91" i="23"/>
  <c r="AI91" i="23"/>
  <c r="AG91" i="23"/>
  <c r="AE91" i="23"/>
  <c r="AD91" i="23"/>
  <c r="AB91" i="23"/>
  <c r="Z91" i="23"/>
  <c r="Y91" i="23"/>
  <c r="W91" i="23"/>
  <c r="U91" i="23"/>
  <c r="T91" i="23"/>
  <c r="R91" i="23"/>
  <c r="P91" i="23"/>
  <c r="O91" i="23"/>
  <c r="M91" i="23"/>
  <c r="K91" i="23"/>
  <c r="J91" i="23"/>
  <c r="H91" i="23"/>
  <c r="F91" i="23"/>
  <c r="E91" i="23"/>
  <c r="C91" i="23"/>
  <c r="AY90" i="23"/>
  <c r="AX90" i="23"/>
  <c r="AV90" i="23"/>
  <c r="AT90" i="23"/>
  <c r="AS90" i="23"/>
  <c r="AQ90" i="23"/>
  <c r="AO90" i="23"/>
  <c r="AN90" i="23"/>
  <c r="AL90" i="23"/>
  <c r="AJ90" i="23"/>
  <c r="AI90" i="23"/>
  <c r="AG90" i="23"/>
  <c r="AE90" i="23"/>
  <c r="AD90" i="23"/>
  <c r="AB90" i="23"/>
  <c r="Z90" i="23"/>
  <c r="Y90" i="23"/>
  <c r="W90" i="23"/>
  <c r="U90" i="23"/>
  <c r="T90" i="23"/>
  <c r="R90" i="23"/>
  <c r="P90" i="23"/>
  <c r="O90" i="23"/>
  <c r="M90" i="23"/>
  <c r="K90" i="23"/>
  <c r="J90" i="23"/>
  <c r="H90" i="23"/>
  <c r="F90" i="23"/>
  <c r="E90" i="23"/>
  <c r="C90" i="23"/>
  <c r="AY89" i="23"/>
  <c r="AX89" i="23"/>
  <c r="AV89" i="23"/>
  <c r="AT89" i="23"/>
  <c r="AS89" i="23"/>
  <c r="AQ89" i="23"/>
  <c r="AO89" i="23"/>
  <c r="AN89" i="23"/>
  <c r="AL89" i="23"/>
  <c r="AJ89" i="23"/>
  <c r="AI89" i="23"/>
  <c r="AG89" i="23"/>
  <c r="AE89" i="23"/>
  <c r="AD89" i="23"/>
  <c r="AB89" i="23"/>
  <c r="Z89" i="23"/>
  <c r="Y89" i="23"/>
  <c r="W89" i="23"/>
  <c r="U89" i="23"/>
  <c r="T89" i="23"/>
  <c r="R89" i="23"/>
  <c r="P89" i="23"/>
  <c r="O89" i="23"/>
  <c r="M89" i="23"/>
  <c r="K89" i="23"/>
  <c r="J89" i="23"/>
  <c r="H89" i="23"/>
  <c r="F89" i="23"/>
  <c r="E89" i="23"/>
  <c r="C89" i="23"/>
  <c r="AY88" i="23"/>
  <c r="AX88" i="23"/>
  <c r="AV88" i="23"/>
  <c r="AT88" i="23"/>
  <c r="AS88" i="23"/>
  <c r="AQ88" i="23"/>
  <c r="AO88" i="23"/>
  <c r="AN88" i="23"/>
  <c r="AL88" i="23"/>
  <c r="AJ88" i="23"/>
  <c r="AI88" i="23"/>
  <c r="AG88" i="23"/>
  <c r="AE88" i="23"/>
  <c r="AD88" i="23"/>
  <c r="AB88" i="23"/>
  <c r="Z88" i="23"/>
  <c r="Y88" i="23"/>
  <c r="W88" i="23"/>
  <c r="U88" i="23"/>
  <c r="T88" i="23"/>
  <c r="R88" i="23"/>
  <c r="P88" i="23"/>
  <c r="O88" i="23"/>
  <c r="M88" i="23"/>
  <c r="K88" i="23"/>
  <c r="J88" i="23"/>
  <c r="H88" i="23"/>
  <c r="F88" i="23"/>
  <c r="E88" i="23"/>
  <c r="C88" i="23"/>
  <c r="AY87" i="23"/>
  <c r="AX87" i="23"/>
  <c r="AV87" i="23"/>
  <c r="AT87" i="23"/>
  <c r="AS87" i="23"/>
  <c r="AQ87" i="23"/>
  <c r="AO87" i="23"/>
  <c r="AN87" i="23"/>
  <c r="AL87" i="23"/>
  <c r="AJ87" i="23"/>
  <c r="AI87" i="23"/>
  <c r="AG87" i="23"/>
  <c r="AE87" i="23"/>
  <c r="AD87" i="23"/>
  <c r="AB87" i="23"/>
  <c r="Z87" i="23"/>
  <c r="Y87" i="23"/>
  <c r="W87" i="23"/>
  <c r="U87" i="23"/>
  <c r="T87" i="23"/>
  <c r="R87" i="23"/>
  <c r="P87" i="23"/>
  <c r="O87" i="23"/>
  <c r="M87" i="23"/>
  <c r="K87" i="23"/>
  <c r="J87" i="23"/>
  <c r="H87" i="23"/>
  <c r="F87" i="23"/>
  <c r="E87" i="23"/>
  <c r="C87" i="23"/>
  <c r="AY86" i="23"/>
  <c r="AX86" i="23"/>
  <c r="AV86" i="23"/>
  <c r="AT86" i="23"/>
  <c r="AS86" i="23"/>
  <c r="AQ86" i="23"/>
  <c r="AO86" i="23"/>
  <c r="AN86" i="23"/>
  <c r="AL86" i="23"/>
  <c r="AJ86" i="23"/>
  <c r="AI86" i="23"/>
  <c r="AG86" i="23"/>
  <c r="AE86" i="23"/>
  <c r="AD86" i="23"/>
  <c r="AB86" i="23"/>
  <c r="Z86" i="23"/>
  <c r="Y86" i="23"/>
  <c r="W86" i="23"/>
  <c r="U86" i="23"/>
  <c r="T86" i="23"/>
  <c r="R86" i="23"/>
  <c r="P86" i="23"/>
  <c r="O86" i="23"/>
  <c r="M86" i="23"/>
  <c r="K86" i="23"/>
  <c r="J86" i="23"/>
  <c r="H86" i="23"/>
  <c r="F86" i="23"/>
  <c r="E86" i="23"/>
  <c r="C86" i="23"/>
  <c r="AY85" i="23"/>
  <c r="AX85" i="23"/>
  <c r="AV85" i="23"/>
  <c r="AT85" i="23"/>
  <c r="AS85" i="23"/>
  <c r="AQ85" i="23"/>
  <c r="AO85" i="23"/>
  <c r="AN85" i="23"/>
  <c r="AL85" i="23"/>
  <c r="AJ85" i="23"/>
  <c r="AI85" i="23"/>
  <c r="AG85" i="23"/>
  <c r="AE85" i="23"/>
  <c r="AD85" i="23"/>
  <c r="AB85" i="23"/>
  <c r="Z85" i="23"/>
  <c r="Y85" i="23"/>
  <c r="W85" i="23"/>
  <c r="U85" i="23"/>
  <c r="T85" i="23"/>
  <c r="R85" i="23"/>
  <c r="P85" i="23"/>
  <c r="O85" i="23"/>
  <c r="M85" i="23"/>
  <c r="K85" i="23"/>
  <c r="J85" i="23"/>
  <c r="H85" i="23"/>
  <c r="F85" i="23"/>
  <c r="E85" i="23"/>
  <c r="C85" i="23"/>
  <c r="AY84" i="23"/>
  <c r="AX84" i="23"/>
  <c r="AV84" i="23"/>
  <c r="AT84" i="23"/>
  <c r="AS84" i="23"/>
  <c r="AQ84" i="23"/>
  <c r="AO84" i="23"/>
  <c r="AN84" i="23"/>
  <c r="AL84" i="23"/>
  <c r="AJ84" i="23"/>
  <c r="AI84" i="23"/>
  <c r="AG84" i="23"/>
  <c r="AE84" i="23"/>
  <c r="AD84" i="23"/>
  <c r="AB84" i="23"/>
  <c r="Z84" i="23"/>
  <c r="Y84" i="23"/>
  <c r="W84" i="23"/>
  <c r="U84" i="23"/>
  <c r="T84" i="23"/>
  <c r="R84" i="23"/>
  <c r="P84" i="23"/>
  <c r="O84" i="23"/>
  <c r="M84" i="23"/>
  <c r="K84" i="23"/>
  <c r="J84" i="23"/>
  <c r="H84" i="23"/>
  <c r="F84" i="23"/>
  <c r="E84" i="23"/>
  <c r="C84" i="23"/>
  <c r="AY83" i="23"/>
  <c r="AX83" i="23"/>
  <c r="AV83" i="23"/>
  <c r="AT83" i="23"/>
  <c r="AS83" i="23"/>
  <c r="AQ83" i="23"/>
  <c r="AO83" i="23"/>
  <c r="AN83" i="23"/>
  <c r="AL83" i="23"/>
  <c r="AJ83" i="23"/>
  <c r="AI83" i="23"/>
  <c r="AG83" i="23"/>
  <c r="AE83" i="23"/>
  <c r="AD83" i="23"/>
  <c r="AB83" i="23"/>
  <c r="Z83" i="23"/>
  <c r="Y83" i="23"/>
  <c r="W83" i="23"/>
  <c r="U83" i="23"/>
  <c r="T83" i="23"/>
  <c r="R83" i="23"/>
  <c r="P83" i="23"/>
  <c r="O83" i="23"/>
  <c r="M83" i="23"/>
  <c r="K83" i="23"/>
  <c r="J83" i="23"/>
  <c r="H83" i="23"/>
  <c r="F83" i="23"/>
  <c r="E83" i="23"/>
  <c r="C83" i="23"/>
  <c r="AY82" i="23"/>
  <c r="AX82" i="23"/>
  <c r="AV82" i="23"/>
  <c r="AT82" i="23"/>
  <c r="AS82" i="23"/>
  <c r="AQ82" i="23"/>
  <c r="AO82" i="23"/>
  <c r="AN82" i="23"/>
  <c r="AL82" i="23"/>
  <c r="AJ82" i="23"/>
  <c r="AI82" i="23"/>
  <c r="AG82" i="23"/>
  <c r="AE82" i="23"/>
  <c r="AD82" i="23"/>
  <c r="AB82" i="23"/>
  <c r="Z82" i="23"/>
  <c r="Y82" i="23"/>
  <c r="W82" i="23"/>
  <c r="U82" i="23"/>
  <c r="T82" i="23"/>
  <c r="R82" i="23"/>
  <c r="P82" i="23"/>
  <c r="O82" i="23"/>
  <c r="M82" i="23"/>
  <c r="K82" i="23"/>
  <c r="J82" i="23"/>
  <c r="H82" i="23"/>
  <c r="F82" i="23"/>
  <c r="E82" i="23"/>
  <c r="C82" i="23"/>
  <c r="AY81" i="23"/>
  <c r="AX81" i="23"/>
  <c r="AV81" i="23"/>
  <c r="AT81" i="23"/>
  <c r="AS81" i="23"/>
  <c r="AQ81" i="23"/>
  <c r="AO81" i="23"/>
  <c r="AN81" i="23"/>
  <c r="AL81" i="23"/>
  <c r="AJ81" i="23"/>
  <c r="AI81" i="23"/>
  <c r="AG81" i="23"/>
  <c r="AE81" i="23"/>
  <c r="AD81" i="23"/>
  <c r="AB81" i="23"/>
  <c r="Z81" i="23"/>
  <c r="Y81" i="23"/>
  <c r="W81" i="23"/>
  <c r="U81" i="23"/>
  <c r="T81" i="23"/>
  <c r="R81" i="23"/>
  <c r="P81" i="23"/>
  <c r="O81" i="23"/>
  <c r="M81" i="23"/>
  <c r="K81" i="23"/>
  <c r="J81" i="23"/>
  <c r="H81" i="23"/>
  <c r="F81" i="23"/>
  <c r="E81" i="23"/>
  <c r="C81" i="23"/>
  <c r="AY80" i="23"/>
  <c r="AX80" i="23"/>
  <c r="AV80" i="23"/>
  <c r="AT80" i="23"/>
  <c r="AS80" i="23"/>
  <c r="AQ80" i="23"/>
  <c r="AO80" i="23"/>
  <c r="AN80" i="23"/>
  <c r="AL80" i="23"/>
  <c r="AJ80" i="23"/>
  <c r="AI80" i="23"/>
  <c r="AG80" i="23"/>
  <c r="AE80" i="23"/>
  <c r="AD80" i="23"/>
  <c r="AB80" i="23"/>
  <c r="Z80" i="23"/>
  <c r="Y80" i="23"/>
  <c r="W80" i="23"/>
  <c r="U80" i="23"/>
  <c r="T80" i="23"/>
  <c r="R80" i="23"/>
  <c r="P80" i="23"/>
  <c r="O80" i="23"/>
  <c r="M80" i="23"/>
  <c r="K80" i="23"/>
  <c r="J80" i="23"/>
  <c r="H80" i="23"/>
  <c r="F80" i="23"/>
  <c r="E80" i="23"/>
  <c r="C80" i="23"/>
  <c r="AY79" i="23"/>
  <c r="AX79" i="23"/>
  <c r="AV79" i="23"/>
  <c r="AT79" i="23"/>
  <c r="AS79" i="23"/>
  <c r="AQ79" i="23"/>
  <c r="AO79" i="23"/>
  <c r="AN79" i="23"/>
  <c r="AL79" i="23"/>
  <c r="AJ79" i="23"/>
  <c r="AI79" i="23"/>
  <c r="AG79" i="23"/>
  <c r="AE79" i="23"/>
  <c r="AD79" i="23"/>
  <c r="AB79" i="23"/>
  <c r="Z79" i="23"/>
  <c r="Y79" i="23"/>
  <c r="W79" i="23"/>
  <c r="U79" i="23"/>
  <c r="T79" i="23"/>
  <c r="R79" i="23"/>
  <c r="P79" i="23"/>
  <c r="O79" i="23"/>
  <c r="M79" i="23"/>
  <c r="K79" i="23"/>
  <c r="J79" i="23"/>
  <c r="H79" i="23"/>
  <c r="F79" i="23"/>
  <c r="E79" i="23"/>
  <c r="C79" i="23"/>
  <c r="AY78" i="23"/>
  <c r="AX78" i="23"/>
  <c r="AV78" i="23"/>
  <c r="AT78" i="23"/>
  <c r="AS78" i="23"/>
  <c r="AQ78" i="23"/>
  <c r="AO78" i="23"/>
  <c r="AN78" i="23"/>
  <c r="AL78" i="23"/>
  <c r="AJ78" i="23"/>
  <c r="AI78" i="23"/>
  <c r="AG78" i="23"/>
  <c r="AE78" i="23"/>
  <c r="AD78" i="23"/>
  <c r="AB78" i="23"/>
  <c r="Z78" i="23"/>
  <c r="Y78" i="23"/>
  <c r="W78" i="23"/>
  <c r="U78" i="23"/>
  <c r="T78" i="23"/>
  <c r="R78" i="23"/>
  <c r="P78" i="23"/>
  <c r="O78" i="23"/>
  <c r="M78" i="23"/>
  <c r="K78" i="23"/>
  <c r="J78" i="23"/>
  <c r="H78" i="23"/>
  <c r="F78" i="23"/>
  <c r="E78" i="23"/>
  <c r="C78" i="23"/>
  <c r="AY77" i="23"/>
  <c r="AX77" i="23"/>
  <c r="AV77" i="23"/>
  <c r="AT77" i="23"/>
  <c r="AS77" i="23"/>
  <c r="AQ77" i="23"/>
  <c r="AO77" i="23"/>
  <c r="AN77" i="23"/>
  <c r="AL77" i="23"/>
  <c r="AJ77" i="23"/>
  <c r="AI77" i="23"/>
  <c r="AG77" i="23"/>
  <c r="AE77" i="23"/>
  <c r="AD77" i="23"/>
  <c r="AB77" i="23"/>
  <c r="Z77" i="23"/>
  <c r="Y77" i="23"/>
  <c r="W77" i="23"/>
  <c r="U77" i="23"/>
  <c r="T77" i="23"/>
  <c r="R77" i="23"/>
  <c r="P77" i="23"/>
  <c r="O77" i="23"/>
  <c r="M77" i="23"/>
  <c r="K77" i="23"/>
  <c r="J77" i="23"/>
  <c r="H77" i="23"/>
  <c r="F77" i="23"/>
  <c r="E77" i="23"/>
  <c r="C77" i="23"/>
  <c r="AY76" i="23"/>
  <c r="AX76" i="23"/>
  <c r="AV76" i="23"/>
  <c r="AT76" i="23"/>
  <c r="AS76" i="23"/>
  <c r="AQ76" i="23"/>
  <c r="AO76" i="23"/>
  <c r="AN76" i="23"/>
  <c r="AL76" i="23"/>
  <c r="AJ76" i="23"/>
  <c r="AI76" i="23"/>
  <c r="AG76" i="23"/>
  <c r="AE76" i="23"/>
  <c r="AD76" i="23"/>
  <c r="AB76" i="23"/>
  <c r="Z76" i="23"/>
  <c r="Y76" i="23"/>
  <c r="W76" i="23"/>
  <c r="U76" i="23"/>
  <c r="T76" i="23"/>
  <c r="R76" i="23"/>
  <c r="P76" i="23"/>
  <c r="O76" i="23"/>
  <c r="M76" i="23"/>
  <c r="K76" i="23"/>
  <c r="J76" i="23"/>
  <c r="H76" i="23"/>
  <c r="F76" i="23"/>
  <c r="E76" i="23"/>
  <c r="C76" i="23"/>
  <c r="AY75" i="23"/>
  <c r="AX75" i="23"/>
  <c r="AV75" i="23"/>
  <c r="AT75" i="23"/>
  <c r="AS75" i="23"/>
  <c r="AQ75" i="23"/>
  <c r="AO75" i="23"/>
  <c r="AN75" i="23"/>
  <c r="AL75" i="23"/>
  <c r="AJ75" i="23"/>
  <c r="AI75" i="23"/>
  <c r="AG75" i="23"/>
  <c r="AE75" i="23"/>
  <c r="AD75" i="23"/>
  <c r="AB75" i="23"/>
  <c r="Z75" i="23"/>
  <c r="Y75" i="23"/>
  <c r="W75" i="23"/>
  <c r="U75" i="23"/>
  <c r="T75" i="23"/>
  <c r="R75" i="23"/>
  <c r="P75" i="23"/>
  <c r="O75" i="23"/>
  <c r="M75" i="23"/>
  <c r="K75" i="23"/>
  <c r="J75" i="23"/>
  <c r="H75" i="23"/>
  <c r="F75" i="23"/>
  <c r="E75" i="23"/>
  <c r="C75" i="23"/>
  <c r="AY74" i="23"/>
  <c r="AX74" i="23"/>
  <c r="AV74" i="23"/>
  <c r="AT74" i="23"/>
  <c r="AS74" i="23"/>
  <c r="AQ74" i="23"/>
  <c r="AO74" i="23"/>
  <c r="AN74" i="23"/>
  <c r="AL74" i="23"/>
  <c r="AJ74" i="23"/>
  <c r="AI74" i="23"/>
  <c r="AG74" i="23"/>
  <c r="AE74" i="23"/>
  <c r="AD74" i="23"/>
  <c r="AB74" i="23"/>
  <c r="Z74" i="23"/>
  <c r="Y74" i="23"/>
  <c r="W74" i="23"/>
  <c r="U74" i="23"/>
  <c r="T74" i="23"/>
  <c r="R74" i="23"/>
  <c r="P74" i="23"/>
  <c r="O74" i="23"/>
  <c r="M74" i="23"/>
  <c r="K74" i="23"/>
  <c r="J74" i="23"/>
  <c r="H74" i="23"/>
  <c r="F74" i="23"/>
  <c r="E74" i="23"/>
  <c r="C74" i="23"/>
  <c r="AY73" i="23"/>
  <c r="AX73" i="23"/>
  <c r="AV73" i="23"/>
  <c r="AT73" i="23"/>
  <c r="AS73" i="23"/>
  <c r="AQ73" i="23"/>
  <c r="AO73" i="23"/>
  <c r="AN73" i="23"/>
  <c r="AL73" i="23"/>
  <c r="AJ73" i="23"/>
  <c r="AI73" i="23"/>
  <c r="AG73" i="23"/>
  <c r="AE73" i="23"/>
  <c r="AD73" i="23"/>
  <c r="AB73" i="23"/>
  <c r="Z73" i="23"/>
  <c r="Y73" i="23"/>
  <c r="W73" i="23"/>
  <c r="U73" i="23"/>
  <c r="T73" i="23"/>
  <c r="R73" i="23"/>
  <c r="P73" i="23"/>
  <c r="O73" i="23"/>
  <c r="M73" i="23"/>
  <c r="K73" i="23"/>
  <c r="J73" i="23"/>
  <c r="H73" i="23"/>
  <c r="F73" i="23"/>
  <c r="E73" i="23"/>
  <c r="C73" i="23"/>
  <c r="AY72" i="23"/>
  <c r="AX72" i="23"/>
  <c r="AV72" i="23"/>
  <c r="AT72" i="23"/>
  <c r="AS72" i="23"/>
  <c r="AQ72" i="23"/>
  <c r="AO72" i="23"/>
  <c r="AN72" i="23"/>
  <c r="AL72" i="23"/>
  <c r="AJ72" i="23"/>
  <c r="AI72" i="23"/>
  <c r="AG72" i="23"/>
  <c r="AE72" i="23"/>
  <c r="AD72" i="23"/>
  <c r="AB72" i="23"/>
  <c r="Z72" i="23"/>
  <c r="Y72" i="23"/>
  <c r="W72" i="23"/>
  <c r="U72" i="23"/>
  <c r="T72" i="23"/>
  <c r="R72" i="23"/>
  <c r="P72" i="23"/>
  <c r="O72" i="23"/>
  <c r="M72" i="23"/>
  <c r="K72" i="23"/>
  <c r="J72" i="23"/>
  <c r="H72" i="23"/>
  <c r="F72" i="23"/>
  <c r="E72" i="23"/>
  <c r="C72" i="23"/>
  <c r="AY71" i="23"/>
  <c r="AX71" i="23"/>
  <c r="AV71" i="23"/>
  <c r="AT71" i="23"/>
  <c r="AS71" i="23"/>
  <c r="AQ71" i="23"/>
  <c r="AO71" i="23"/>
  <c r="AN71" i="23"/>
  <c r="AL71" i="23"/>
  <c r="AJ71" i="23"/>
  <c r="AI71" i="23"/>
  <c r="AG71" i="23"/>
  <c r="AE71" i="23"/>
  <c r="AD71" i="23"/>
  <c r="AB71" i="23"/>
  <c r="Z71" i="23"/>
  <c r="Y71" i="23"/>
  <c r="W71" i="23"/>
  <c r="U71" i="23"/>
  <c r="T71" i="23"/>
  <c r="R71" i="23"/>
  <c r="P71" i="23"/>
  <c r="O71" i="23"/>
  <c r="M71" i="23"/>
  <c r="K71" i="23"/>
  <c r="J71" i="23"/>
  <c r="H71" i="23"/>
  <c r="F71" i="23"/>
  <c r="E71" i="23"/>
  <c r="C71" i="23"/>
  <c r="AY70" i="23"/>
  <c r="AX70" i="23"/>
  <c r="AV70" i="23"/>
  <c r="AT70" i="23"/>
  <c r="AS70" i="23"/>
  <c r="AQ70" i="23"/>
  <c r="AO70" i="23"/>
  <c r="AN70" i="23"/>
  <c r="AL70" i="23"/>
  <c r="AJ70" i="23"/>
  <c r="AI70" i="23"/>
  <c r="AG70" i="23"/>
  <c r="AE70" i="23"/>
  <c r="AD70" i="23"/>
  <c r="AB70" i="23"/>
  <c r="Z70" i="23"/>
  <c r="Y70" i="23"/>
  <c r="W70" i="23"/>
  <c r="U70" i="23"/>
  <c r="T70" i="23"/>
  <c r="R70" i="23"/>
  <c r="P70" i="23"/>
  <c r="O70" i="23"/>
  <c r="M70" i="23"/>
  <c r="K70" i="23"/>
  <c r="J70" i="23"/>
  <c r="H70" i="23"/>
  <c r="F70" i="23"/>
  <c r="E70" i="23"/>
  <c r="C70" i="23"/>
  <c r="AY69" i="23"/>
  <c r="AX69" i="23"/>
  <c r="AV69" i="23"/>
  <c r="AT69" i="23"/>
  <c r="AS69" i="23"/>
  <c r="AQ69" i="23"/>
  <c r="AO69" i="23"/>
  <c r="AN69" i="23"/>
  <c r="AL69" i="23"/>
  <c r="AJ69" i="23"/>
  <c r="AI69" i="23"/>
  <c r="AG69" i="23"/>
  <c r="AE69" i="23"/>
  <c r="AD69" i="23"/>
  <c r="AB69" i="23"/>
  <c r="Z69" i="23"/>
  <c r="Y69" i="23"/>
  <c r="W69" i="23"/>
  <c r="U69" i="23"/>
  <c r="T69" i="23"/>
  <c r="R69" i="23"/>
  <c r="P69" i="23"/>
  <c r="O69" i="23"/>
  <c r="M69" i="23"/>
  <c r="K69" i="23"/>
  <c r="J69" i="23"/>
  <c r="H69" i="23"/>
  <c r="F69" i="23"/>
  <c r="E69" i="23"/>
  <c r="C69" i="23"/>
  <c r="AY68" i="23"/>
  <c r="AX68" i="23"/>
  <c r="AV68" i="23"/>
  <c r="AT68" i="23"/>
  <c r="AS68" i="23"/>
  <c r="AQ68" i="23"/>
  <c r="AO68" i="23"/>
  <c r="AN68" i="23"/>
  <c r="AL68" i="23"/>
  <c r="AJ68" i="23"/>
  <c r="AI68" i="23"/>
  <c r="AG68" i="23"/>
  <c r="AE68" i="23"/>
  <c r="AD68" i="23"/>
  <c r="AB68" i="23"/>
  <c r="Z68" i="23"/>
  <c r="Y68" i="23"/>
  <c r="W68" i="23"/>
  <c r="U68" i="23"/>
  <c r="T68" i="23"/>
  <c r="R68" i="23"/>
  <c r="P68" i="23"/>
  <c r="O68" i="23"/>
  <c r="M68" i="23"/>
  <c r="K68" i="23"/>
  <c r="J68" i="23"/>
  <c r="H68" i="23"/>
  <c r="F68" i="23"/>
  <c r="E68" i="23"/>
  <c r="C68" i="23"/>
  <c r="AY67" i="23"/>
  <c r="AX67" i="23"/>
  <c r="AV67" i="23"/>
  <c r="AT67" i="23"/>
  <c r="AS67" i="23"/>
  <c r="AQ67" i="23"/>
  <c r="AO67" i="23"/>
  <c r="AN67" i="23"/>
  <c r="AL67" i="23"/>
  <c r="AJ67" i="23"/>
  <c r="AI67" i="23"/>
  <c r="AG67" i="23"/>
  <c r="AE67" i="23"/>
  <c r="AD67" i="23"/>
  <c r="AB67" i="23"/>
  <c r="Z67" i="23"/>
  <c r="Y67" i="23"/>
  <c r="W67" i="23"/>
  <c r="U67" i="23"/>
  <c r="T67" i="23"/>
  <c r="R67" i="23"/>
  <c r="P67" i="23"/>
  <c r="O67" i="23"/>
  <c r="M67" i="23"/>
  <c r="K67" i="23"/>
  <c r="J67" i="23"/>
  <c r="H67" i="23"/>
  <c r="F67" i="23"/>
  <c r="E67" i="23"/>
  <c r="C67" i="23"/>
  <c r="AY66" i="23"/>
  <c r="AX66" i="23"/>
  <c r="AV66" i="23"/>
  <c r="AT66" i="23"/>
  <c r="AS66" i="23"/>
  <c r="AQ66" i="23"/>
  <c r="AO66" i="23"/>
  <c r="AN66" i="23"/>
  <c r="AL66" i="23"/>
  <c r="AJ66" i="23"/>
  <c r="AI66" i="23"/>
  <c r="AG66" i="23"/>
  <c r="AE66" i="23"/>
  <c r="AD66" i="23"/>
  <c r="AB66" i="23"/>
  <c r="Z66" i="23"/>
  <c r="Y66" i="23"/>
  <c r="W66" i="23"/>
  <c r="U66" i="23"/>
  <c r="T66" i="23"/>
  <c r="R66" i="23"/>
  <c r="P66" i="23"/>
  <c r="O66" i="23"/>
  <c r="M66" i="23"/>
  <c r="K66" i="23"/>
  <c r="J66" i="23"/>
  <c r="H66" i="23"/>
  <c r="F66" i="23"/>
  <c r="E66" i="23"/>
  <c r="C66" i="23"/>
  <c r="AY65" i="23"/>
  <c r="AX65" i="23"/>
  <c r="AV65" i="23"/>
  <c r="AT65" i="23"/>
  <c r="AS65" i="23"/>
  <c r="AQ65" i="23"/>
  <c r="AO65" i="23"/>
  <c r="AN65" i="23"/>
  <c r="AL65" i="23"/>
  <c r="AJ65" i="23"/>
  <c r="AI65" i="23"/>
  <c r="AG65" i="23"/>
  <c r="AE65" i="23"/>
  <c r="AD65" i="23"/>
  <c r="AB65" i="23"/>
  <c r="Z65" i="23"/>
  <c r="Y65" i="23"/>
  <c r="W65" i="23"/>
  <c r="U65" i="23"/>
  <c r="T65" i="23"/>
  <c r="R65" i="23"/>
  <c r="P65" i="23"/>
  <c r="O65" i="23"/>
  <c r="M65" i="23"/>
  <c r="K65" i="23"/>
  <c r="J65" i="23"/>
  <c r="H65" i="23"/>
  <c r="F65" i="23"/>
  <c r="E65" i="23"/>
  <c r="C65" i="23"/>
  <c r="AY64" i="23"/>
  <c r="AX64" i="23"/>
  <c r="AV64" i="23"/>
  <c r="AT64" i="23"/>
  <c r="AS64" i="23"/>
  <c r="AQ64" i="23"/>
  <c r="AO64" i="23"/>
  <c r="AN64" i="23"/>
  <c r="AL64" i="23"/>
  <c r="AJ64" i="23"/>
  <c r="AI64" i="23"/>
  <c r="AG64" i="23"/>
  <c r="AE64" i="23"/>
  <c r="AD64" i="23"/>
  <c r="AB64" i="23"/>
  <c r="Z64" i="23"/>
  <c r="Y64" i="23"/>
  <c r="W64" i="23"/>
  <c r="U64" i="23"/>
  <c r="T64" i="23"/>
  <c r="R64" i="23"/>
  <c r="P64" i="23"/>
  <c r="O64" i="23"/>
  <c r="M64" i="23"/>
  <c r="K64" i="23"/>
  <c r="J64" i="23"/>
  <c r="H64" i="23"/>
  <c r="F64" i="23"/>
  <c r="E64" i="23"/>
  <c r="C64" i="23"/>
  <c r="AY63" i="23"/>
  <c r="AX63" i="23"/>
  <c r="AV63" i="23"/>
  <c r="AT63" i="23"/>
  <c r="AS63" i="23"/>
  <c r="AQ63" i="23"/>
  <c r="AO63" i="23"/>
  <c r="AN63" i="23"/>
  <c r="AL63" i="23"/>
  <c r="AJ63" i="23"/>
  <c r="AI63" i="23"/>
  <c r="AG63" i="23"/>
  <c r="AE63" i="23"/>
  <c r="AD63" i="23"/>
  <c r="AB63" i="23"/>
  <c r="Z63" i="23"/>
  <c r="Y63" i="23"/>
  <c r="W63" i="23"/>
  <c r="U63" i="23"/>
  <c r="T63" i="23"/>
  <c r="R63" i="23"/>
  <c r="P63" i="23"/>
  <c r="O63" i="23"/>
  <c r="M63" i="23"/>
  <c r="K63" i="23"/>
  <c r="J63" i="23"/>
  <c r="H63" i="23"/>
  <c r="F63" i="23"/>
  <c r="E63" i="23"/>
  <c r="C63" i="23"/>
  <c r="AY62" i="23"/>
  <c r="AX62" i="23"/>
  <c r="AV62" i="23"/>
  <c r="AT62" i="23"/>
  <c r="AS62" i="23"/>
  <c r="AQ62" i="23"/>
  <c r="AO62" i="23"/>
  <c r="AN62" i="23"/>
  <c r="AL62" i="23"/>
  <c r="AJ62" i="23"/>
  <c r="AI62" i="23"/>
  <c r="AG62" i="23"/>
  <c r="AE62" i="23"/>
  <c r="AD62" i="23"/>
  <c r="AB62" i="23"/>
  <c r="Z62" i="23"/>
  <c r="Y62" i="23"/>
  <c r="W62" i="23"/>
  <c r="U62" i="23"/>
  <c r="T62" i="23"/>
  <c r="R62" i="23"/>
  <c r="P62" i="23"/>
  <c r="O62" i="23"/>
  <c r="M62" i="23"/>
  <c r="K62" i="23"/>
  <c r="J62" i="23"/>
  <c r="H62" i="23"/>
  <c r="F62" i="23"/>
  <c r="E62" i="23"/>
  <c r="C62" i="23"/>
  <c r="AY61" i="23"/>
  <c r="AX61" i="23"/>
  <c r="AV61" i="23"/>
  <c r="AT61" i="23"/>
  <c r="AS61" i="23"/>
  <c r="AQ61" i="23"/>
  <c r="AO61" i="23"/>
  <c r="AN61" i="23"/>
  <c r="AL61" i="23"/>
  <c r="AJ61" i="23"/>
  <c r="AI61" i="23"/>
  <c r="AG61" i="23"/>
  <c r="AE61" i="23"/>
  <c r="AD61" i="23"/>
  <c r="AB61" i="23"/>
  <c r="Z61" i="23"/>
  <c r="Y61" i="23"/>
  <c r="W61" i="23"/>
  <c r="U61" i="23"/>
  <c r="T61" i="23"/>
  <c r="R61" i="23"/>
  <c r="P61" i="23"/>
  <c r="O61" i="23"/>
  <c r="M61" i="23"/>
  <c r="K61" i="23"/>
  <c r="J61" i="23"/>
  <c r="H61" i="23"/>
  <c r="F61" i="23"/>
  <c r="E61" i="23"/>
  <c r="C61" i="23"/>
  <c r="AY60" i="23"/>
  <c r="AX60" i="23"/>
  <c r="AV60" i="23"/>
  <c r="AT60" i="23"/>
  <c r="AS60" i="23"/>
  <c r="AQ60" i="23"/>
  <c r="AO60" i="23"/>
  <c r="AN60" i="23"/>
  <c r="AL60" i="23"/>
  <c r="AJ60" i="23"/>
  <c r="AI60" i="23"/>
  <c r="AG60" i="23"/>
  <c r="AE60" i="23"/>
  <c r="AD60" i="23"/>
  <c r="AB60" i="23"/>
  <c r="Z60" i="23"/>
  <c r="Y60" i="23"/>
  <c r="W60" i="23"/>
  <c r="U60" i="23"/>
  <c r="T60" i="23"/>
  <c r="R60" i="23"/>
  <c r="P60" i="23"/>
  <c r="O60" i="23"/>
  <c r="M60" i="23"/>
  <c r="K60" i="23"/>
  <c r="J60" i="23"/>
  <c r="H60" i="23"/>
  <c r="F60" i="23"/>
  <c r="E60" i="23"/>
  <c r="C60" i="23"/>
  <c r="AY59" i="23"/>
  <c r="AX59" i="23"/>
  <c r="AV59" i="23"/>
  <c r="AT59" i="23"/>
  <c r="AS59" i="23"/>
  <c r="AQ59" i="23"/>
  <c r="AO59" i="23"/>
  <c r="AN59" i="23"/>
  <c r="AL59" i="23"/>
  <c r="AJ59" i="23"/>
  <c r="AI59" i="23"/>
  <c r="AG59" i="23"/>
  <c r="AE59" i="23"/>
  <c r="AD59" i="23"/>
  <c r="AB59" i="23"/>
  <c r="Z59" i="23"/>
  <c r="Y59" i="23"/>
  <c r="W59" i="23"/>
  <c r="U59" i="23"/>
  <c r="T59" i="23"/>
  <c r="R59" i="23"/>
  <c r="P59" i="23"/>
  <c r="O59" i="23"/>
  <c r="M59" i="23"/>
  <c r="K59" i="23"/>
  <c r="J59" i="23"/>
  <c r="H59" i="23"/>
  <c r="F59" i="23"/>
  <c r="E59" i="23"/>
  <c r="C59" i="23"/>
  <c r="AY58" i="23"/>
  <c r="AX58" i="23"/>
  <c r="AV58" i="23"/>
  <c r="AT58" i="23"/>
  <c r="AS58" i="23"/>
  <c r="AQ58" i="23"/>
  <c r="AO58" i="23"/>
  <c r="AN58" i="23"/>
  <c r="AL58" i="23"/>
  <c r="AJ58" i="23"/>
  <c r="AI58" i="23"/>
  <c r="AG58" i="23"/>
  <c r="AE58" i="23"/>
  <c r="AD58" i="23"/>
  <c r="AB58" i="23"/>
  <c r="Z58" i="23"/>
  <c r="Y58" i="23"/>
  <c r="W58" i="23"/>
  <c r="U58" i="23"/>
  <c r="T58" i="23"/>
  <c r="R58" i="23"/>
  <c r="P58" i="23"/>
  <c r="O58" i="23"/>
  <c r="M58" i="23"/>
  <c r="K58" i="23"/>
  <c r="J58" i="23"/>
  <c r="H58" i="23"/>
  <c r="F58" i="23"/>
  <c r="E58" i="23"/>
  <c r="C58" i="23"/>
  <c r="AY57" i="23"/>
  <c r="AX57" i="23"/>
  <c r="AV57" i="23"/>
  <c r="AT57" i="23"/>
  <c r="AS57" i="23"/>
  <c r="AQ57" i="23"/>
  <c r="AO57" i="23"/>
  <c r="AN57" i="23"/>
  <c r="AL57" i="23"/>
  <c r="AJ57" i="23"/>
  <c r="AI57" i="23"/>
  <c r="AG57" i="23"/>
  <c r="AE57" i="23"/>
  <c r="AD57" i="23"/>
  <c r="AB57" i="23"/>
  <c r="Z57" i="23"/>
  <c r="Y57" i="23"/>
  <c r="W57" i="23"/>
  <c r="U57" i="23"/>
  <c r="T57" i="23"/>
  <c r="R57" i="23"/>
  <c r="P57" i="23"/>
  <c r="O57" i="23"/>
  <c r="M57" i="23"/>
  <c r="K57" i="23"/>
  <c r="J57" i="23"/>
  <c r="H57" i="23"/>
  <c r="F57" i="23"/>
  <c r="E57" i="23"/>
  <c r="C57" i="23"/>
  <c r="AY56" i="23"/>
  <c r="AX56" i="23"/>
  <c r="AV56" i="23"/>
  <c r="AT56" i="23"/>
  <c r="AS56" i="23"/>
  <c r="AQ56" i="23"/>
  <c r="AO56" i="23"/>
  <c r="AN56" i="23"/>
  <c r="AL56" i="23"/>
  <c r="AJ56" i="23"/>
  <c r="AI56" i="23"/>
  <c r="AG56" i="23"/>
  <c r="AE56" i="23"/>
  <c r="AD56" i="23"/>
  <c r="AB56" i="23"/>
  <c r="Z56" i="23"/>
  <c r="Y56" i="23"/>
  <c r="W56" i="23"/>
  <c r="U56" i="23"/>
  <c r="T56" i="23"/>
  <c r="R56" i="23"/>
  <c r="P56" i="23"/>
  <c r="O56" i="23"/>
  <c r="M56" i="23"/>
  <c r="K56" i="23"/>
  <c r="J56" i="23"/>
  <c r="H56" i="23"/>
  <c r="F56" i="23"/>
  <c r="E56" i="23"/>
  <c r="C56" i="23"/>
  <c r="AY55" i="23"/>
  <c r="AX55" i="23"/>
  <c r="AV55" i="23"/>
  <c r="AT55" i="23"/>
  <c r="AS55" i="23"/>
  <c r="AQ55" i="23"/>
  <c r="AO55" i="23"/>
  <c r="AN55" i="23"/>
  <c r="AL55" i="23"/>
  <c r="AJ55" i="23"/>
  <c r="AI55" i="23"/>
  <c r="AG55" i="23"/>
  <c r="AE55" i="23"/>
  <c r="AD55" i="23"/>
  <c r="AB55" i="23"/>
  <c r="Z55" i="23"/>
  <c r="Y55" i="23"/>
  <c r="W55" i="23"/>
  <c r="U55" i="23"/>
  <c r="T55" i="23"/>
  <c r="R55" i="23"/>
  <c r="P55" i="23"/>
  <c r="O55" i="23"/>
  <c r="M55" i="23"/>
  <c r="K55" i="23"/>
  <c r="J55" i="23"/>
  <c r="H55" i="23"/>
  <c r="F55" i="23"/>
  <c r="E55" i="23"/>
  <c r="C55" i="23"/>
  <c r="AY54" i="23"/>
  <c r="AX54" i="23"/>
  <c r="AV54" i="23"/>
  <c r="AT54" i="23"/>
  <c r="AS54" i="23"/>
  <c r="AQ54" i="23"/>
  <c r="AO54" i="23"/>
  <c r="AN54" i="23"/>
  <c r="AL54" i="23"/>
  <c r="AJ54" i="23"/>
  <c r="AI54" i="23"/>
  <c r="AG54" i="23"/>
  <c r="AE54" i="23"/>
  <c r="AD54" i="23"/>
  <c r="AB54" i="23"/>
  <c r="Z54" i="23"/>
  <c r="Y54" i="23"/>
  <c r="W54" i="23"/>
  <c r="U54" i="23"/>
  <c r="T54" i="23"/>
  <c r="R54" i="23"/>
  <c r="P54" i="23"/>
  <c r="O54" i="23"/>
  <c r="M54" i="23"/>
  <c r="K54" i="23"/>
  <c r="J54" i="23"/>
  <c r="H54" i="23"/>
  <c r="F54" i="23"/>
  <c r="E54" i="23"/>
  <c r="C54" i="23"/>
  <c r="AY53" i="23"/>
  <c r="AX53" i="23"/>
  <c r="AV53" i="23"/>
  <c r="AT53" i="23"/>
  <c r="AS53" i="23"/>
  <c r="AQ53" i="23"/>
  <c r="AO53" i="23"/>
  <c r="AN53" i="23"/>
  <c r="AL53" i="23"/>
  <c r="AJ53" i="23"/>
  <c r="AI53" i="23"/>
  <c r="AG53" i="23"/>
  <c r="AE53" i="23"/>
  <c r="AD53" i="23"/>
  <c r="AB53" i="23"/>
  <c r="Z53" i="23"/>
  <c r="Y53" i="23"/>
  <c r="W53" i="23"/>
  <c r="U53" i="23"/>
  <c r="T53" i="23"/>
  <c r="R53" i="23"/>
  <c r="P53" i="23"/>
  <c r="O53" i="23"/>
  <c r="M53" i="23"/>
  <c r="K53" i="23"/>
  <c r="J53" i="23"/>
  <c r="H53" i="23"/>
  <c r="F53" i="23"/>
  <c r="E53" i="23"/>
  <c r="C53" i="23"/>
  <c r="AY52" i="23"/>
  <c r="AX52" i="23"/>
  <c r="AV52" i="23"/>
  <c r="AT52" i="23"/>
  <c r="AS52" i="23"/>
  <c r="AQ52" i="23"/>
  <c r="AO52" i="23"/>
  <c r="AN52" i="23"/>
  <c r="AL52" i="23"/>
  <c r="AJ52" i="23"/>
  <c r="AI52" i="23"/>
  <c r="AG52" i="23"/>
  <c r="AE52" i="23"/>
  <c r="AD52" i="23"/>
  <c r="AB52" i="23"/>
  <c r="Z52" i="23"/>
  <c r="Y52" i="23"/>
  <c r="W52" i="23"/>
  <c r="U52" i="23"/>
  <c r="T52" i="23"/>
  <c r="R52" i="23"/>
  <c r="P52" i="23"/>
  <c r="O52" i="23"/>
  <c r="M52" i="23"/>
  <c r="K52" i="23"/>
  <c r="J52" i="23"/>
  <c r="H52" i="23"/>
  <c r="F52" i="23"/>
  <c r="E52" i="23"/>
  <c r="C52" i="23"/>
  <c r="AY51" i="23"/>
  <c r="AX51" i="23"/>
  <c r="AV51" i="23"/>
  <c r="AT51" i="23"/>
  <c r="AS51" i="23"/>
  <c r="AQ51" i="23"/>
  <c r="AO51" i="23"/>
  <c r="AN51" i="23"/>
  <c r="AL51" i="23"/>
  <c r="AJ51" i="23"/>
  <c r="AI51" i="23"/>
  <c r="AG51" i="23"/>
  <c r="AE51" i="23"/>
  <c r="AD51" i="23"/>
  <c r="AB51" i="23"/>
  <c r="Z51" i="23"/>
  <c r="Y51" i="23"/>
  <c r="W51" i="23"/>
  <c r="U51" i="23"/>
  <c r="T51" i="23"/>
  <c r="R51" i="23"/>
  <c r="P51" i="23"/>
  <c r="O51" i="23"/>
  <c r="M51" i="23"/>
  <c r="K51" i="23"/>
  <c r="J51" i="23"/>
  <c r="H51" i="23"/>
  <c r="F51" i="23"/>
  <c r="E51" i="23"/>
  <c r="C51" i="23"/>
  <c r="AY50" i="23"/>
  <c r="AX50" i="23"/>
  <c r="AV50" i="23"/>
  <c r="AT50" i="23"/>
  <c r="AS50" i="23"/>
  <c r="AQ50" i="23"/>
  <c r="AO50" i="23"/>
  <c r="AN50" i="23"/>
  <c r="AL50" i="23"/>
  <c r="AJ50" i="23"/>
  <c r="AI50" i="23"/>
  <c r="AG50" i="23"/>
  <c r="AE50" i="23"/>
  <c r="AD50" i="23"/>
  <c r="AB50" i="23"/>
  <c r="Z50" i="23"/>
  <c r="Y50" i="23"/>
  <c r="W50" i="23"/>
  <c r="U50" i="23"/>
  <c r="T50" i="23"/>
  <c r="R50" i="23"/>
  <c r="P50" i="23"/>
  <c r="O50" i="23"/>
  <c r="M50" i="23"/>
  <c r="K50" i="23"/>
  <c r="J50" i="23"/>
  <c r="H50" i="23"/>
  <c r="F50" i="23"/>
  <c r="E50" i="23"/>
  <c r="C50" i="23"/>
  <c r="AY49" i="23"/>
  <c r="AX49" i="23"/>
  <c r="AV49" i="23"/>
  <c r="AT49" i="23"/>
  <c r="AS49" i="23"/>
  <c r="AQ49" i="23"/>
  <c r="AO49" i="23"/>
  <c r="AN49" i="23"/>
  <c r="AL49" i="23"/>
  <c r="AJ49" i="23"/>
  <c r="AI49" i="23"/>
  <c r="AG49" i="23"/>
  <c r="AE49" i="23"/>
  <c r="AD49" i="23"/>
  <c r="AB49" i="23"/>
  <c r="Z49" i="23"/>
  <c r="Y49" i="23"/>
  <c r="W49" i="23"/>
  <c r="U49" i="23"/>
  <c r="T49" i="23"/>
  <c r="R49" i="23"/>
  <c r="P49" i="23"/>
  <c r="O49" i="23"/>
  <c r="M49" i="23"/>
  <c r="K49" i="23"/>
  <c r="J49" i="23"/>
  <c r="H49" i="23"/>
  <c r="F49" i="23"/>
  <c r="E49" i="23"/>
  <c r="C49" i="23"/>
  <c r="AY48" i="23"/>
  <c r="AX48" i="23"/>
  <c r="AV48" i="23"/>
  <c r="AT48" i="23"/>
  <c r="AS48" i="23"/>
  <c r="AQ48" i="23"/>
  <c r="AO48" i="23"/>
  <c r="AN48" i="23"/>
  <c r="AL48" i="23"/>
  <c r="AJ48" i="23"/>
  <c r="AI48" i="23"/>
  <c r="AG48" i="23"/>
  <c r="AE48" i="23"/>
  <c r="AD48" i="23"/>
  <c r="AB48" i="23"/>
  <c r="Z48" i="23"/>
  <c r="Y48" i="23"/>
  <c r="W48" i="23"/>
  <c r="U48" i="23"/>
  <c r="T48" i="23"/>
  <c r="R48" i="23"/>
  <c r="P48" i="23"/>
  <c r="O48" i="23"/>
  <c r="M48" i="23"/>
  <c r="K48" i="23"/>
  <c r="J48" i="23"/>
  <c r="H48" i="23"/>
  <c r="F48" i="23"/>
  <c r="E48" i="23"/>
  <c r="C48" i="23"/>
  <c r="AY47" i="23"/>
  <c r="AX47" i="23"/>
  <c r="AV47" i="23"/>
  <c r="AT47" i="23"/>
  <c r="AS47" i="23"/>
  <c r="AQ47" i="23"/>
  <c r="AO47" i="23"/>
  <c r="AN47" i="23"/>
  <c r="AL47" i="23"/>
  <c r="AJ47" i="23"/>
  <c r="AI47" i="23"/>
  <c r="AG47" i="23"/>
  <c r="AE47" i="23"/>
  <c r="AD47" i="23"/>
  <c r="AB47" i="23"/>
  <c r="Z47" i="23"/>
  <c r="Y47" i="23"/>
  <c r="W47" i="23"/>
  <c r="U47" i="23"/>
  <c r="T47" i="23"/>
  <c r="R47" i="23"/>
  <c r="P47" i="23"/>
  <c r="O47" i="23"/>
  <c r="M47" i="23"/>
  <c r="K47" i="23"/>
  <c r="J47" i="23"/>
  <c r="H47" i="23"/>
  <c r="F47" i="23"/>
  <c r="E47" i="23"/>
  <c r="C47" i="23"/>
  <c r="AY46" i="23"/>
  <c r="AX46" i="23"/>
  <c r="AV46" i="23"/>
  <c r="AT46" i="23"/>
  <c r="AS46" i="23"/>
  <c r="AQ46" i="23"/>
  <c r="AO46" i="23"/>
  <c r="AN46" i="23"/>
  <c r="AL46" i="23"/>
  <c r="AJ46" i="23"/>
  <c r="AI46" i="23"/>
  <c r="AG46" i="23"/>
  <c r="AE46" i="23"/>
  <c r="AD46" i="23"/>
  <c r="AB46" i="23"/>
  <c r="Z46" i="23"/>
  <c r="Y46" i="23"/>
  <c r="W46" i="23"/>
  <c r="U46" i="23"/>
  <c r="T46" i="23"/>
  <c r="R46" i="23"/>
  <c r="P46" i="23"/>
  <c r="O46" i="23"/>
  <c r="M46" i="23"/>
  <c r="K46" i="23"/>
  <c r="J46" i="23"/>
  <c r="H46" i="23"/>
  <c r="F46" i="23"/>
  <c r="E46" i="23"/>
  <c r="C46" i="23"/>
  <c r="AY45" i="23"/>
  <c r="AX45" i="23"/>
  <c r="AV45" i="23"/>
  <c r="AT45" i="23"/>
  <c r="AS45" i="23"/>
  <c r="AQ45" i="23"/>
  <c r="AO45" i="23"/>
  <c r="AN45" i="23"/>
  <c r="AL45" i="23"/>
  <c r="AJ45" i="23"/>
  <c r="AI45" i="23"/>
  <c r="AG45" i="23"/>
  <c r="AE45" i="23"/>
  <c r="AD45" i="23"/>
  <c r="AB45" i="23"/>
  <c r="Z45" i="23"/>
  <c r="Y45" i="23"/>
  <c r="W45" i="23"/>
  <c r="U45" i="23"/>
  <c r="T45" i="23"/>
  <c r="R45" i="23"/>
  <c r="P45" i="23"/>
  <c r="O45" i="23"/>
  <c r="M45" i="23"/>
  <c r="K45" i="23"/>
  <c r="J45" i="23"/>
  <c r="H45" i="23"/>
  <c r="F45" i="23"/>
  <c r="E45" i="23"/>
  <c r="C45" i="23"/>
  <c r="AY44" i="23"/>
  <c r="AX44" i="23"/>
  <c r="AV44" i="23"/>
  <c r="AT44" i="23"/>
  <c r="AS44" i="23"/>
  <c r="AQ44" i="23"/>
  <c r="AO44" i="23"/>
  <c r="AN44" i="23"/>
  <c r="AL44" i="23"/>
  <c r="AJ44" i="23"/>
  <c r="AI44" i="23"/>
  <c r="AG44" i="23"/>
  <c r="AE44" i="23"/>
  <c r="AD44" i="23"/>
  <c r="AB44" i="23"/>
  <c r="Z44" i="23"/>
  <c r="Y44" i="23"/>
  <c r="W44" i="23"/>
  <c r="U44" i="23"/>
  <c r="T44" i="23"/>
  <c r="R44" i="23"/>
  <c r="P44" i="23"/>
  <c r="O44" i="23"/>
  <c r="M44" i="23"/>
  <c r="K44" i="23"/>
  <c r="J44" i="23"/>
  <c r="H44" i="23"/>
  <c r="F44" i="23"/>
  <c r="E44" i="23"/>
  <c r="C44" i="23"/>
  <c r="AY43" i="23"/>
  <c r="AX43" i="23"/>
  <c r="AV43" i="23"/>
  <c r="AT43" i="23"/>
  <c r="AS43" i="23"/>
  <c r="AQ43" i="23"/>
  <c r="AO43" i="23"/>
  <c r="AN43" i="23"/>
  <c r="AL43" i="23"/>
  <c r="AJ43" i="23"/>
  <c r="AI43" i="23"/>
  <c r="AG43" i="23"/>
  <c r="AE43" i="23"/>
  <c r="AD43" i="23"/>
  <c r="AB43" i="23"/>
  <c r="Z43" i="23"/>
  <c r="Y43" i="23"/>
  <c r="W43" i="23"/>
  <c r="U43" i="23"/>
  <c r="T43" i="23"/>
  <c r="R43" i="23"/>
  <c r="P43" i="23"/>
  <c r="O43" i="23"/>
  <c r="M43" i="23"/>
  <c r="K43" i="23"/>
  <c r="J43" i="23"/>
  <c r="H43" i="23"/>
  <c r="F43" i="23"/>
  <c r="E43" i="23"/>
  <c r="C43" i="23"/>
  <c r="AY42" i="23"/>
  <c r="AX42" i="23"/>
  <c r="AV42" i="23"/>
  <c r="AT42" i="23"/>
  <c r="AS42" i="23"/>
  <c r="AQ42" i="23"/>
  <c r="AO42" i="23"/>
  <c r="AN42" i="23"/>
  <c r="AL42" i="23"/>
  <c r="AJ42" i="23"/>
  <c r="AI42" i="23"/>
  <c r="AG42" i="23"/>
  <c r="AE42" i="23"/>
  <c r="AD42" i="23"/>
  <c r="AB42" i="23"/>
  <c r="Z42" i="23"/>
  <c r="Y42" i="23"/>
  <c r="W42" i="23"/>
  <c r="U42" i="23"/>
  <c r="T42" i="23"/>
  <c r="R42" i="23"/>
  <c r="P42" i="23"/>
  <c r="O42" i="23"/>
  <c r="M42" i="23"/>
  <c r="K42" i="23"/>
  <c r="J42" i="23"/>
  <c r="H42" i="23"/>
  <c r="F42" i="23"/>
  <c r="E42" i="23"/>
  <c r="C42" i="23"/>
  <c r="AY41" i="23"/>
  <c r="AX41" i="23"/>
  <c r="AV41" i="23"/>
  <c r="AT41" i="23"/>
  <c r="AS41" i="23"/>
  <c r="AQ41" i="23"/>
  <c r="AO41" i="23"/>
  <c r="AN41" i="23"/>
  <c r="AL41" i="23"/>
  <c r="AJ41" i="23"/>
  <c r="AI41" i="23"/>
  <c r="AG41" i="23"/>
  <c r="AE41" i="23"/>
  <c r="AD41" i="23"/>
  <c r="AB41" i="23"/>
  <c r="Z41" i="23"/>
  <c r="Y41" i="23"/>
  <c r="W41" i="23"/>
  <c r="U41" i="23"/>
  <c r="T41" i="23"/>
  <c r="R41" i="23"/>
  <c r="P41" i="23"/>
  <c r="O41" i="23"/>
  <c r="M41" i="23"/>
  <c r="K41" i="23"/>
  <c r="J41" i="23"/>
  <c r="H41" i="23"/>
  <c r="F41" i="23"/>
  <c r="E41" i="23"/>
  <c r="C41" i="23"/>
  <c r="AY40" i="23"/>
  <c r="AX40" i="23"/>
  <c r="AV40" i="23"/>
  <c r="AT40" i="23"/>
  <c r="AS40" i="23"/>
  <c r="AQ40" i="23"/>
  <c r="AO40" i="23"/>
  <c r="AN40" i="23"/>
  <c r="AL40" i="23"/>
  <c r="AJ40" i="23"/>
  <c r="AI40" i="23"/>
  <c r="AG40" i="23"/>
  <c r="AE40" i="23"/>
  <c r="AD40" i="23"/>
  <c r="AB40" i="23"/>
  <c r="Z40" i="23"/>
  <c r="Y40" i="23"/>
  <c r="W40" i="23"/>
  <c r="U40" i="23"/>
  <c r="T40" i="23"/>
  <c r="R40" i="23"/>
  <c r="P40" i="23"/>
  <c r="O40" i="23"/>
  <c r="M40" i="23"/>
  <c r="K40" i="23"/>
  <c r="J40" i="23"/>
  <c r="H40" i="23"/>
  <c r="F40" i="23"/>
  <c r="E40" i="23"/>
  <c r="C40" i="23"/>
  <c r="AY39" i="23"/>
  <c r="AX39" i="23"/>
  <c r="AV39" i="23"/>
  <c r="AT39" i="23"/>
  <c r="AS39" i="23"/>
  <c r="AQ39" i="23"/>
  <c r="AO39" i="23"/>
  <c r="AN39" i="23"/>
  <c r="AL39" i="23"/>
  <c r="AJ39" i="23"/>
  <c r="AI39" i="23"/>
  <c r="AG39" i="23"/>
  <c r="AE39" i="23"/>
  <c r="AD39" i="23"/>
  <c r="AB39" i="23"/>
  <c r="Z39" i="23"/>
  <c r="Y39" i="23"/>
  <c r="W39" i="23"/>
  <c r="U39" i="23"/>
  <c r="T39" i="23"/>
  <c r="R39" i="23"/>
  <c r="P39" i="23"/>
  <c r="O39" i="23"/>
  <c r="M39" i="23"/>
  <c r="K39" i="23"/>
  <c r="J39" i="23"/>
  <c r="H39" i="23"/>
  <c r="F39" i="23"/>
  <c r="E39" i="23"/>
  <c r="C39" i="23"/>
  <c r="AY38" i="23"/>
  <c r="AX38" i="23"/>
  <c r="AV38" i="23"/>
  <c r="AT38" i="23"/>
  <c r="AS38" i="23"/>
  <c r="AQ38" i="23"/>
  <c r="AO38" i="23"/>
  <c r="AN38" i="23"/>
  <c r="AL38" i="23"/>
  <c r="AJ38" i="23"/>
  <c r="AI38" i="23"/>
  <c r="AG38" i="23"/>
  <c r="AE38" i="23"/>
  <c r="AD38" i="23"/>
  <c r="AB38" i="23"/>
  <c r="Z38" i="23"/>
  <c r="Y38" i="23"/>
  <c r="W38" i="23"/>
  <c r="U38" i="23"/>
  <c r="T38" i="23"/>
  <c r="R38" i="23"/>
  <c r="P38" i="23"/>
  <c r="O38" i="23"/>
  <c r="M38" i="23"/>
  <c r="K38" i="23"/>
  <c r="J38" i="23"/>
  <c r="H38" i="23"/>
  <c r="F38" i="23"/>
  <c r="E38" i="23"/>
  <c r="C38" i="23"/>
  <c r="AY37" i="23"/>
  <c r="AX37" i="23"/>
  <c r="AV37" i="23"/>
  <c r="AT37" i="23"/>
  <c r="AS37" i="23"/>
  <c r="AQ37" i="23"/>
  <c r="AO37" i="23"/>
  <c r="AN37" i="23"/>
  <c r="AL37" i="23"/>
  <c r="AJ37" i="23"/>
  <c r="AI37" i="23"/>
  <c r="AG37" i="23"/>
  <c r="AE37" i="23"/>
  <c r="AD37" i="23"/>
  <c r="AB37" i="23"/>
  <c r="Z37" i="23"/>
  <c r="Y37" i="23"/>
  <c r="W37" i="23"/>
  <c r="U37" i="23"/>
  <c r="T37" i="23"/>
  <c r="R37" i="23"/>
  <c r="P37" i="23"/>
  <c r="O37" i="23"/>
  <c r="M37" i="23"/>
  <c r="K37" i="23"/>
  <c r="J37" i="23"/>
  <c r="H37" i="23"/>
  <c r="F37" i="23"/>
  <c r="E37" i="23"/>
  <c r="C37" i="23"/>
  <c r="AY36" i="23"/>
  <c r="AX36" i="23"/>
  <c r="AV36" i="23"/>
  <c r="AT36" i="23"/>
  <c r="AS36" i="23"/>
  <c r="AQ36" i="23"/>
  <c r="AO36" i="23"/>
  <c r="AN36" i="23"/>
  <c r="AL36" i="23"/>
  <c r="AJ36" i="23"/>
  <c r="AI36" i="23"/>
  <c r="AG36" i="23"/>
  <c r="AE36" i="23"/>
  <c r="AD36" i="23"/>
  <c r="AB36" i="23"/>
  <c r="Z36" i="23"/>
  <c r="Y36" i="23"/>
  <c r="W36" i="23"/>
  <c r="U36" i="23"/>
  <c r="T36" i="23"/>
  <c r="R36" i="23"/>
  <c r="P36" i="23"/>
  <c r="O36" i="23"/>
  <c r="M36" i="23"/>
  <c r="K36" i="23"/>
  <c r="J36" i="23"/>
  <c r="H36" i="23"/>
  <c r="F36" i="23"/>
  <c r="E36" i="23"/>
  <c r="C36" i="23"/>
  <c r="G112" i="23"/>
  <c r="G111" i="23"/>
  <c r="G110" i="23"/>
  <c r="G109" i="23"/>
  <c r="G108" i="23"/>
  <c r="AW103" i="23"/>
  <c r="AU103" i="23"/>
  <c r="AR103" i="23"/>
  <c r="AP103" i="23"/>
  <c r="AM103" i="23"/>
  <c r="AL102" i="23"/>
  <c r="AL103" i="23"/>
  <c r="AK103" i="23"/>
  <c r="AH103" i="23"/>
  <c r="AF103" i="23"/>
  <c r="AE102" i="23"/>
  <c r="AE103" i="23"/>
  <c r="AD102" i="23"/>
  <c r="AD103" i="23"/>
  <c r="AC103" i="23"/>
  <c r="AA103" i="23"/>
  <c r="X103" i="23"/>
  <c r="V103" i="23"/>
  <c r="S103" i="23"/>
  <c r="Q103" i="23"/>
  <c r="N103" i="23"/>
  <c r="L103" i="23"/>
  <c r="J102" i="23"/>
  <c r="J103" i="23"/>
  <c r="I103" i="23"/>
  <c r="G103" i="23"/>
  <c r="D103" i="23"/>
  <c r="B103" i="23"/>
  <c r="AY102" i="23"/>
  <c r="AY103" i="23"/>
  <c r="AX102" i="23"/>
  <c r="AX103" i="23"/>
  <c r="AV102" i="23"/>
  <c r="AV103" i="23"/>
  <c r="AT102" i="23"/>
  <c r="AT103" i="23"/>
  <c r="AS102" i="23"/>
  <c r="AS103" i="23"/>
  <c r="AQ102" i="23"/>
  <c r="AQ103" i="23"/>
  <c r="AO102" i="23"/>
  <c r="AO103" i="23"/>
  <c r="AN102" i="23"/>
  <c r="AN103" i="23"/>
  <c r="AJ102" i="23"/>
  <c r="AJ103" i="23"/>
  <c r="AI102" i="23"/>
  <c r="AI103" i="23"/>
  <c r="AG102" i="23"/>
  <c r="AG103" i="23"/>
  <c r="AB102" i="23"/>
  <c r="AB103" i="23"/>
  <c r="Z102" i="23"/>
  <c r="Z103" i="23"/>
  <c r="Y102" i="23"/>
  <c r="Y103" i="23"/>
  <c r="W102" i="23"/>
  <c r="W103" i="23"/>
  <c r="U102" i="23"/>
  <c r="U103" i="23"/>
  <c r="T102" i="23"/>
  <c r="T103" i="23"/>
  <c r="R102" i="23"/>
  <c r="R103" i="23"/>
  <c r="P102" i="23"/>
  <c r="P103" i="23"/>
  <c r="O102" i="23"/>
  <c r="O103" i="23"/>
  <c r="M102" i="23"/>
  <c r="M103" i="23"/>
  <c r="K102" i="23"/>
  <c r="K103" i="23"/>
  <c r="H102" i="23"/>
  <c r="H103" i="23"/>
  <c r="F102" i="23"/>
  <c r="F103" i="23"/>
  <c r="E102" i="23"/>
  <c r="E103" i="23"/>
  <c r="C102" i="23"/>
  <c r="C103" i="23"/>
  <c r="AY35" i="23"/>
  <c r="AX35" i="23"/>
  <c r="AV35" i="23"/>
  <c r="AT35" i="23"/>
  <c r="AS35" i="23"/>
  <c r="AQ35" i="23"/>
  <c r="AO35" i="23"/>
  <c r="AN35" i="23"/>
  <c r="AL35" i="23"/>
  <c r="AJ35" i="23"/>
  <c r="AI35" i="23"/>
  <c r="AG35" i="23"/>
  <c r="AE35" i="23"/>
  <c r="AD35" i="23"/>
  <c r="AB35" i="23"/>
  <c r="Z35" i="23"/>
  <c r="Y35" i="23"/>
  <c r="W35" i="23"/>
  <c r="U35" i="23"/>
  <c r="T35" i="23"/>
  <c r="R35" i="23"/>
  <c r="P35" i="23"/>
  <c r="O35" i="23"/>
  <c r="M35" i="23"/>
  <c r="K35" i="23"/>
  <c r="J35" i="23"/>
  <c r="H35" i="23"/>
  <c r="F35" i="23"/>
  <c r="E35" i="23"/>
  <c r="C35" i="23"/>
  <c r="AY34" i="23"/>
  <c r="AX34" i="23"/>
  <c r="AV34" i="23"/>
  <c r="AT34" i="23"/>
  <c r="AS34" i="23"/>
  <c r="AQ34" i="23"/>
  <c r="AO34" i="23"/>
  <c r="AN34" i="23"/>
  <c r="AL34" i="23"/>
  <c r="AJ34" i="23"/>
  <c r="AI34" i="23"/>
  <c r="AG34" i="23"/>
  <c r="AE34" i="23"/>
  <c r="AD34" i="23"/>
  <c r="AB34" i="23"/>
  <c r="Z34" i="23"/>
  <c r="Y34" i="23"/>
  <c r="W34" i="23"/>
  <c r="U34" i="23"/>
  <c r="T34" i="23"/>
  <c r="R34" i="23"/>
  <c r="P34" i="23"/>
  <c r="O34" i="23"/>
  <c r="M34" i="23"/>
  <c r="K34" i="23"/>
  <c r="J34" i="23"/>
  <c r="H34" i="23"/>
  <c r="F34" i="23"/>
  <c r="E34" i="23"/>
  <c r="C34" i="23"/>
  <c r="AY33" i="23"/>
  <c r="AX33" i="23"/>
  <c r="AV33" i="23"/>
  <c r="AT33" i="23"/>
  <c r="AS33" i="23"/>
  <c r="AQ33" i="23"/>
  <c r="AO33" i="23"/>
  <c r="AN33" i="23"/>
  <c r="AL33" i="23"/>
  <c r="AJ33" i="23"/>
  <c r="AI33" i="23"/>
  <c r="AG33" i="23"/>
  <c r="AE33" i="23"/>
  <c r="AD33" i="23"/>
  <c r="AB33" i="23"/>
  <c r="Z33" i="23"/>
  <c r="Y33" i="23"/>
  <c r="W33" i="23"/>
  <c r="U33" i="23"/>
  <c r="T33" i="23"/>
  <c r="R33" i="23"/>
  <c r="P33" i="23"/>
  <c r="O33" i="23"/>
  <c r="M33" i="23"/>
  <c r="K33" i="23"/>
  <c r="J33" i="23"/>
  <c r="H33" i="23"/>
  <c r="F33" i="23"/>
  <c r="E33" i="23"/>
  <c r="C33" i="23"/>
  <c r="AY32" i="23"/>
  <c r="AX32" i="23"/>
  <c r="AV32" i="23"/>
  <c r="AT32" i="23"/>
  <c r="AS32" i="23"/>
  <c r="AQ32" i="23"/>
  <c r="AO32" i="23"/>
  <c r="AN32" i="23"/>
  <c r="AL32" i="23"/>
  <c r="AJ32" i="23"/>
  <c r="AI32" i="23"/>
  <c r="AG32" i="23"/>
  <c r="AE32" i="23"/>
  <c r="AD32" i="23"/>
  <c r="AB32" i="23"/>
  <c r="Z32" i="23"/>
  <c r="Y32" i="23"/>
  <c r="W32" i="23"/>
  <c r="U32" i="23"/>
  <c r="T32" i="23"/>
  <c r="R32" i="23"/>
  <c r="P32" i="23"/>
  <c r="O32" i="23"/>
  <c r="M32" i="23"/>
  <c r="K32" i="23"/>
  <c r="J32" i="23"/>
  <c r="H32" i="23"/>
  <c r="F32" i="23"/>
  <c r="E32" i="23"/>
  <c r="C32" i="23"/>
  <c r="AY31" i="23"/>
  <c r="AX31" i="23"/>
  <c r="AV31" i="23"/>
  <c r="AT31" i="23"/>
  <c r="AS31" i="23"/>
  <c r="AQ31" i="23"/>
  <c r="AO31" i="23"/>
  <c r="AN31" i="23"/>
  <c r="AL31" i="23"/>
  <c r="AJ31" i="23"/>
  <c r="AI31" i="23"/>
  <c r="AG31" i="23"/>
  <c r="AE31" i="23"/>
  <c r="AD31" i="23"/>
  <c r="AB31" i="23"/>
  <c r="Z31" i="23"/>
  <c r="Y31" i="23"/>
  <c r="W31" i="23"/>
  <c r="U31" i="23"/>
  <c r="T31" i="23"/>
  <c r="R31" i="23"/>
  <c r="P31" i="23"/>
  <c r="O31" i="23"/>
  <c r="M31" i="23"/>
  <c r="K31" i="23"/>
  <c r="J31" i="23"/>
  <c r="H31" i="23"/>
  <c r="F31" i="23"/>
  <c r="E31" i="23"/>
  <c r="C31" i="23"/>
  <c r="AY30" i="23"/>
  <c r="AX30" i="23"/>
  <c r="AV30" i="23"/>
  <c r="AT30" i="23"/>
  <c r="AS30" i="23"/>
  <c r="AQ30" i="23"/>
  <c r="AO30" i="23"/>
  <c r="AN30" i="23"/>
  <c r="AL30" i="23"/>
  <c r="AJ30" i="23"/>
  <c r="AI30" i="23"/>
  <c r="AG30" i="23"/>
  <c r="AE30" i="23"/>
  <c r="AD30" i="23"/>
  <c r="AB30" i="23"/>
  <c r="Z30" i="23"/>
  <c r="Y30" i="23"/>
  <c r="W30" i="23"/>
  <c r="U30" i="23"/>
  <c r="T30" i="23"/>
  <c r="R30" i="23"/>
  <c r="P30" i="23"/>
  <c r="O30" i="23"/>
  <c r="M30" i="23"/>
  <c r="K30" i="23"/>
  <c r="J30" i="23"/>
  <c r="H30" i="23"/>
  <c r="F30" i="23"/>
  <c r="E30" i="23"/>
  <c r="C30" i="23"/>
  <c r="AY29" i="23"/>
  <c r="AX29" i="23"/>
  <c r="AV29" i="23"/>
  <c r="AT29" i="23"/>
  <c r="AS29" i="23"/>
  <c r="AQ29" i="23"/>
  <c r="AO29" i="23"/>
  <c r="AN29" i="23"/>
  <c r="AL29" i="23"/>
  <c r="AJ29" i="23"/>
  <c r="AI29" i="23"/>
  <c r="AG29" i="23"/>
  <c r="AE29" i="23"/>
  <c r="AD29" i="23"/>
  <c r="AB29" i="23"/>
  <c r="Z29" i="23"/>
  <c r="Y29" i="23"/>
  <c r="W29" i="23"/>
  <c r="U29" i="23"/>
  <c r="T29" i="23"/>
  <c r="R29" i="23"/>
  <c r="P29" i="23"/>
  <c r="O29" i="23"/>
  <c r="M29" i="23"/>
  <c r="K29" i="23"/>
  <c r="J29" i="23"/>
  <c r="H29" i="23"/>
  <c r="F29" i="23"/>
  <c r="E29" i="23"/>
  <c r="C29" i="23"/>
  <c r="AY28" i="23"/>
  <c r="AX28" i="23"/>
  <c r="AV28" i="23"/>
  <c r="AT28" i="23"/>
  <c r="AS28" i="23"/>
  <c r="AQ28" i="23"/>
  <c r="AO28" i="23"/>
  <c r="AN28" i="23"/>
  <c r="AL28" i="23"/>
  <c r="AJ28" i="23"/>
  <c r="AI28" i="23"/>
  <c r="AG28" i="23"/>
  <c r="AE28" i="23"/>
  <c r="AD28" i="23"/>
  <c r="AB28" i="23"/>
  <c r="Z28" i="23"/>
  <c r="Y28" i="23"/>
  <c r="W28" i="23"/>
  <c r="U28" i="23"/>
  <c r="T28" i="23"/>
  <c r="R28" i="23"/>
  <c r="P28" i="23"/>
  <c r="O28" i="23"/>
  <c r="M28" i="23"/>
  <c r="K28" i="23"/>
  <c r="J28" i="23"/>
  <c r="H28" i="23"/>
  <c r="F28" i="23"/>
  <c r="E28" i="23"/>
  <c r="C28" i="23"/>
  <c r="AY27" i="23"/>
  <c r="AX27" i="23"/>
  <c r="AV27" i="23"/>
  <c r="AT27" i="23"/>
  <c r="AS27" i="23"/>
  <c r="AQ27" i="23"/>
  <c r="AO27" i="23"/>
  <c r="AN27" i="23"/>
  <c r="AL27" i="23"/>
  <c r="AJ27" i="23"/>
  <c r="AI27" i="23"/>
  <c r="AG27" i="23"/>
  <c r="AE27" i="23"/>
  <c r="AD27" i="23"/>
  <c r="AB27" i="23"/>
  <c r="Z27" i="23"/>
  <c r="Y27" i="23"/>
  <c r="W27" i="23"/>
  <c r="U27" i="23"/>
  <c r="T27" i="23"/>
  <c r="R27" i="23"/>
  <c r="P27" i="23"/>
  <c r="O27" i="23"/>
  <c r="M27" i="23"/>
  <c r="K27" i="23"/>
  <c r="J27" i="23"/>
  <c r="H27" i="23"/>
  <c r="F27" i="23"/>
  <c r="E27" i="23"/>
  <c r="C27" i="23"/>
  <c r="AY26" i="23"/>
  <c r="AX26" i="23"/>
  <c r="AV26" i="23"/>
  <c r="AT26" i="23"/>
  <c r="AS26" i="23"/>
  <c r="AQ26" i="23"/>
  <c r="AO26" i="23"/>
  <c r="AN26" i="23"/>
  <c r="AL26" i="23"/>
  <c r="AJ26" i="23"/>
  <c r="AI26" i="23"/>
  <c r="AG26" i="23"/>
  <c r="AE26" i="23"/>
  <c r="AD26" i="23"/>
  <c r="AB26" i="23"/>
  <c r="Z26" i="23"/>
  <c r="Y26" i="23"/>
  <c r="W26" i="23"/>
  <c r="U26" i="23"/>
  <c r="T26" i="23"/>
  <c r="R26" i="23"/>
  <c r="P26" i="23"/>
  <c r="O26" i="23"/>
  <c r="M26" i="23"/>
  <c r="K26" i="23"/>
  <c r="J26" i="23"/>
  <c r="H26" i="23"/>
  <c r="F26" i="23"/>
  <c r="E26" i="23"/>
  <c r="C26" i="23"/>
  <c r="AY25" i="23"/>
  <c r="AX25" i="23"/>
  <c r="AV25" i="23"/>
  <c r="AT25" i="23"/>
  <c r="AS25" i="23"/>
  <c r="AQ25" i="23"/>
  <c r="AO25" i="23"/>
  <c r="AN25" i="23"/>
  <c r="AL25" i="23"/>
  <c r="AJ25" i="23"/>
  <c r="AI25" i="23"/>
  <c r="AG25" i="23"/>
  <c r="AE25" i="23"/>
  <c r="AD25" i="23"/>
  <c r="AB25" i="23"/>
  <c r="Z25" i="23"/>
  <c r="Y25" i="23"/>
  <c r="W25" i="23"/>
  <c r="U25" i="23"/>
  <c r="T25" i="23"/>
  <c r="R25" i="23"/>
  <c r="P25" i="23"/>
  <c r="O25" i="23"/>
  <c r="M25" i="23"/>
  <c r="K25" i="23"/>
  <c r="J25" i="23"/>
  <c r="H25" i="23"/>
  <c r="F25" i="23"/>
  <c r="E25" i="23"/>
  <c r="C25" i="23"/>
  <c r="AY24" i="23"/>
  <c r="AX24" i="23"/>
  <c r="AV24" i="23"/>
  <c r="AT24" i="23"/>
  <c r="AS24" i="23"/>
  <c r="AQ24" i="23"/>
  <c r="AO24" i="23"/>
  <c r="AN24" i="23"/>
  <c r="AL24" i="23"/>
  <c r="AJ24" i="23"/>
  <c r="AI24" i="23"/>
  <c r="AG24" i="23"/>
  <c r="AE24" i="23"/>
  <c r="AD24" i="23"/>
  <c r="AB24" i="23"/>
  <c r="Z24" i="23"/>
  <c r="Y24" i="23"/>
  <c r="W24" i="23"/>
  <c r="U24" i="23"/>
  <c r="T24" i="23"/>
  <c r="R24" i="23"/>
  <c r="P24" i="23"/>
  <c r="O24" i="23"/>
  <c r="M24" i="23"/>
  <c r="K24" i="23"/>
  <c r="J24" i="23"/>
  <c r="H24" i="23"/>
  <c r="F24" i="23"/>
  <c r="E24" i="23"/>
  <c r="C24" i="23"/>
  <c r="AY23" i="23"/>
  <c r="AX23" i="23"/>
  <c r="AV23" i="23"/>
  <c r="AT23" i="23"/>
  <c r="AS23" i="23"/>
  <c r="AQ23" i="23"/>
  <c r="AO23" i="23"/>
  <c r="AN23" i="23"/>
  <c r="AL23" i="23"/>
  <c r="AJ23" i="23"/>
  <c r="AI23" i="23"/>
  <c r="AG23" i="23"/>
  <c r="AE23" i="23"/>
  <c r="AD23" i="23"/>
  <c r="AB23" i="23"/>
  <c r="Z23" i="23"/>
  <c r="Y23" i="23"/>
  <c r="W23" i="23"/>
  <c r="U23" i="23"/>
  <c r="T23" i="23"/>
  <c r="R23" i="23"/>
  <c r="P23" i="23"/>
  <c r="O23" i="23"/>
  <c r="M23" i="23"/>
  <c r="K23" i="23"/>
  <c r="J23" i="23"/>
  <c r="H23" i="23"/>
  <c r="F23" i="23"/>
  <c r="E23" i="23"/>
  <c r="C23" i="23"/>
  <c r="AY22" i="23"/>
  <c r="AX22" i="23"/>
  <c r="AV22" i="23"/>
  <c r="AT22" i="23"/>
  <c r="AS22" i="23"/>
  <c r="AQ22" i="23"/>
  <c r="AO22" i="23"/>
  <c r="AN22" i="23"/>
  <c r="AL22" i="23"/>
  <c r="AJ22" i="23"/>
  <c r="AI22" i="23"/>
  <c r="AG22" i="23"/>
  <c r="AE22" i="23"/>
  <c r="AD22" i="23"/>
  <c r="AB22" i="23"/>
  <c r="Z22" i="23"/>
  <c r="Y22" i="23"/>
  <c r="W22" i="23"/>
  <c r="U22" i="23"/>
  <c r="T22" i="23"/>
  <c r="R22" i="23"/>
  <c r="P22" i="23"/>
  <c r="O22" i="23"/>
  <c r="M22" i="23"/>
  <c r="K22" i="23"/>
  <c r="J22" i="23"/>
  <c r="H22" i="23"/>
  <c r="F22" i="23"/>
  <c r="E22" i="23"/>
  <c r="C22" i="23"/>
  <c r="AY21" i="23"/>
  <c r="AX21" i="23"/>
  <c r="AV21" i="23"/>
  <c r="AT21" i="23"/>
  <c r="AS21" i="23"/>
  <c r="AQ21" i="23"/>
  <c r="AO21" i="23"/>
  <c r="AN21" i="23"/>
  <c r="AL21" i="23"/>
  <c r="AJ21" i="23"/>
  <c r="AI21" i="23"/>
  <c r="AG21" i="23"/>
  <c r="AE21" i="23"/>
  <c r="AD21" i="23"/>
  <c r="AB21" i="23"/>
  <c r="Z21" i="23"/>
  <c r="Y21" i="23"/>
  <c r="W21" i="23"/>
  <c r="U21" i="23"/>
  <c r="T21" i="23"/>
  <c r="R21" i="23"/>
  <c r="P21" i="23"/>
  <c r="O21" i="23"/>
  <c r="M21" i="23"/>
  <c r="K21" i="23"/>
  <c r="J21" i="23"/>
  <c r="H21" i="23"/>
  <c r="F21" i="23"/>
  <c r="E21" i="23"/>
  <c r="C21" i="23"/>
  <c r="AY20" i="23"/>
  <c r="AX20" i="23"/>
  <c r="AV20" i="23"/>
  <c r="AT20" i="23"/>
  <c r="AS20" i="23"/>
  <c r="AQ20" i="23"/>
  <c r="AO20" i="23"/>
  <c r="AN20" i="23"/>
  <c r="AL20" i="23"/>
  <c r="AJ20" i="23"/>
  <c r="AI20" i="23"/>
  <c r="AG20" i="23"/>
  <c r="AE20" i="23"/>
  <c r="AD20" i="23"/>
  <c r="AB20" i="23"/>
  <c r="Z20" i="23"/>
  <c r="Y20" i="23"/>
  <c r="W20" i="23"/>
  <c r="U20" i="23"/>
  <c r="T20" i="23"/>
  <c r="R20" i="23"/>
  <c r="P20" i="23"/>
  <c r="O20" i="23"/>
  <c r="M20" i="23"/>
  <c r="K20" i="23"/>
  <c r="J20" i="23"/>
  <c r="H20" i="23"/>
  <c r="F20" i="23"/>
  <c r="E20" i="23"/>
  <c r="C20" i="23"/>
  <c r="AY19" i="23"/>
  <c r="AX19" i="23"/>
  <c r="AV19" i="23"/>
  <c r="AT19" i="23"/>
  <c r="AS19" i="23"/>
  <c r="AQ19" i="23"/>
  <c r="AO19" i="23"/>
  <c r="AN19" i="23"/>
  <c r="AL19" i="23"/>
  <c r="AJ19" i="23"/>
  <c r="AI19" i="23"/>
  <c r="AG19" i="23"/>
  <c r="AE19" i="23"/>
  <c r="AD19" i="23"/>
  <c r="AB19" i="23"/>
  <c r="Z19" i="23"/>
  <c r="Y19" i="23"/>
  <c r="W19" i="23"/>
  <c r="U19" i="23"/>
  <c r="T19" i="23"/>
  <c r="R19" i="23"/>
  <c r="P19" i="23"/>
  <c r="O19" i="23"/>
  <c r="M19" i="23"/>
  <c r="K19" i="23"/>
  <c r="J19" i="23"/>
  <c r="H19" i="23"/>
  <c r="F19" i="23"/>
  <c r="E19" i="23"/>
  <c r="C19" i="23"/>
  <c r="AY18" i="23"/>
  <c r="AX18" i="23"/>
  <c r="AV18" i="23"/>
  <c r="AT18" i="23"/>
  <c r="AS18" i="23"/>
  <c r="AQ18" i="23"/>
  <c r="AO18" i="23"/>
  <c r="AN18" i="23"/>
  <c r="AL18" i="23"/>
  <c r="AJ18" i="23"/>
  <c r="AI18" i="23"/>
  <c r="AG18" i="23"/>
  <c r="AE18" i="23"/>
  <c r="AD18" i="23"/>
  <c r="AB18" i="23"/>
  <c r="Z18" i="23"/>
  <c r="Y18" i="23"/>
  <c r="W18" i="23"/>
  <c r="U18" i="23"/>
  <c r="T18" i="23"/>
  <c r="R18" i="23"/>
  <c r="P18" i="23"/>
  <c r="O18" i="23"/>
  <c r="M18" i="23"/>
  <c r="K18" i="23"/>
  <c r="J18" i="23"/>
  <c r="H18" i="23"/>
  <c r="F18" i="23"/>
  <c r="E18" i="23"/>
  <c r="C18" i="23"/>
  <c r="AY17" i="23"/>
  <c r="AX17" i="23"/>
  <c r="AV17" i="23"/>
  <c r="AT17" i="23"/>
  <c r="AS17" i="23"/>
  <c r="AQ17" i="23"/>
  <c r="AO17" i="23"/>
  <c r="AN17" i="23"/>
  <c r="AL17" i="23"/>
  <c r="AJ17" i="23"/>
  <c r="AI17" i="23"/>
  <c r="AG17" i="23"/>
  <c r="AE17" i="23"/>
  <c r="AD17" i="23"/>
  <c r="AB17" i="23"/>
  <c r="Z17" i="23"/>
  <c r="Y17" i="23"/>
  <c r="W17" i="23"/>
  <c r="U17" i="23"/>
  <c r="T17" i="23"/>
  <c r="R17" i="23"/>
  <c r="P17" i="23"/>
  <c r="O17" i="23"/>
  <c r="M17" i="23"/>
  <c r="K17" i="23"/>
  <c r="J17" i="23"/>
  <c r="H17" i="23"/>
  <c r="F17" i="23"/>
  <c r="E17" i="23"/>
  <c r="C17" i="23"/>
  <c r="AY16" i="23"/>
  <c r="AX16" i="23"/>
  <c r="AV16" i="23"/>
  <c r="AT16" i="23"/>
  <c r="AS16" i="23"/>
  <c r="AQ16" i="23"/>
  <c r="AO16" i="23"/>
  <c r="AN16" i="23"/>
  <c r="AL16" i="23"/>
  <c r="AJ16" i="23"/>
  <c r="AI16" i="23"/>
  <c r="AG16" i="23"/>
  <c r="AE16" i="23"/>
  <c r="AD16" i="23"/>
  <c r="AB16" i="23"/>
  <c r="Z16" i="23"/>
  <c r="Y16" i="23"/>
  <c r="W16" i="23"/>
  <c r="U16" i="23"/>
  <c r="T16" i="23"/>
  <c r="R16" i="23"/>
  <c r="P16" i="23"/>
  <c r="O16" i="23"/>
  <c r="M16" i="23"/>
  <c r="K16" i="23"/>
  <c r="J16" i="23"/>
  <c r="H16" i="23"/>
  <c r="F16" i="23"/>
  <c r="E16" i="23"/>
  <c r="C16" i="23"/>
  <c r="AY15" i="23"/>
  <c r="AX15" i="23"/>
  <c r="AV15" i="23"/>
  <c r="AT15" i="23"/>
  <c r="AS15" i="23"/>
  <c r="AQ15" i="23"/>
  <c r="AO15" i="23"/>
  <c r="AN15" i="23"/>
  <c r="AL15" i="23"/>
  <c r="AJ15" i="23"/>
  <c r="AI15" i="23"/>
  <c r="AG15" i="23"/>
  <c r="AE15" i="23"/>
  <c r="AD15" i="23"/>
  <c r="AB15" i="23"/>
  <c r="Z15" i="23"/>
  <c r="Y15" i="23"/>
  <c r="W15" i="23"/>
  <c r="U15" i="23"/>
  <c r="T15" i="23"/>
  <c r="R15" i="23"/>
  <c r="P15" i="23"/>
  <c r="O15" i="23"/>
  <c r="M15" i="23"/>
  <c r="K15" i="23"/>
  <c r="J15" i="23"/>
  <c r="H15" i="23"/>
  <c r="F15" i="23"/>
  <c r="E15" i="23"/>
  <c r="C15" i="23"/>
  <c r="AY14" i="23"/>
  <c r="AX14" i="23"/>
  <c r="AV14" i="23"/>
  <c r="AT14" i="23"/>
  <c r="AS14" i="23"/>
  <c r="AQ14" i="23"/>
  <c r="AO14" i="23"/>
  <c r="AN14" i="23"/>
  <c r="AL14" i="23"/>
  <c r="AJ14" i="23"/>
  <c r="AI14" i="23"/>
  <c r="AG14" i="23"/>
  <c r="AE14" i="23"/>
  <c r="AD14" i="23"/>
  <c r="AB14" i="23"/>
  <c r="Z14" i="23"/>
  <c r="Y14" i="23"/>
  <c r="W14" i="23"/>
  <c r="U14" i="23"/>
  <c r="T14" i="23"/>
  <c r="R14" i="23"/>
  <c r="P14" i="23"/>
  <c r="O14" i="23"/>
  <c r="M14" i="23"/>
  <c r="K14" i="23"/>
  <c r="J14" i="23"/>
  <c r="H14" i="23"/>
  <c r="F14" i="23"/>
  <c r="E14" i="23"/>
  <c r="C14" i="23"/>
  <c r="AY13" i="23"/>
  <c r="AX13" i="23"/>
  <c r="AV13" i="23"/>
  <c r="AT13" i="23"/>
  <c r="AS13" i="23"/>
  <c r="AQ13" i="23"/>
  <c r="AO13" i="23"/>
  <c r="AN13" i="23"/>
  <c r="AL13" i="23"/>
  <c r="AJ13" i="23"/>
  <c r="AI13" i="23"/>
  <c r="AG13" i="23"/>
  <c r="AE13" i="23"/>
  <c r="AD13" i="23"/>
  <c r="AB13" i="23"/>
  <c r="Z13" i="23"/>
  <c r="Y13" i="23"/>
  <c r="W13" i="23"/>
  <c r="U13" i="23"/>
  <c r="T13" i="23"/>
  <c r="R13" i="23"/>
  <c r="P13" i="23"/>
  <c r="O13" i="23"/>
  <c r="M13" i="23"/>
  <c r="K13" i="23"/>
  <c r="J13" i="23"/>
  <c r="H13" i="23"/>
  <c r="F13" i="23"/>
  <c r="E13" i="23"/>
  <c r="C13" i="23"/>
  <c r="AY12" i="23"/>
  <c r="AX12" i="23"/>
  <c r="AV12" i="23"/>
  <c r="AT12" i="23"/>
  <c r="AS12" i="23"/>
  <c r="AQ12" i="23"/>
  <c r="AO12" i="23"/>
  <c r="AN12" i="23"/>
  <c r="AL12" i="23"/>
  <c r="AJ12" i="23"/>
  <c r="AI12" i="23"/>
  <c r="AG12" i="23"/>
  <c r="AE12" i="23"/>
  <c r="AD12" i="23"/>
  <c r="AB12" i="23"/>
  <c r="Z12" i="23"/>
  <c r="Y12" i="23"/>
  <c r="W12" i="23"/>
  <c r="U12" i="23"/>
  <c r="T12" i="23"/>
  <c r="R12" i="23"/>
  <c r="P12" i="23"/>
  <c r="O12" i="23"/>
  <c r="M12" i="23"/>
  <c r="K12" i="23"/>
  <c r="J12" i="23"/>
  <c r="H12" i="23"/>
  <c r="F12" i="23"/>
  <c r="E12" i="23"/>
  <c r="C12" i="23"/>
  <c r="AY11" i="23"/>
  <c r="AX11" i="23"/>
  <c r="AV11" i="23"/>
  <c r="AT11" i="23"/>
  <c r="AS11" i="23"/>
  <c r="AQ11" i="23"/>
  <c r="AO11" i="23"/>
  <c r="AN11" i="23"/>
  <c r="AL11" i="23"/>
  <c r="AJ11" i="23"/>
  <c r="AI11" i="23"/>
  <c r="AG11" i="23"/>
  <c r="AE11" i="23"/>
  <c r="AD11" i="23"/>
  <c r="AB11" i="23"/>
  <c r="Z11" i="23"/>
  <c r="Y11" i="23"/>
  <c r="W11" i="23"/>
  <c r="U11" i="23"/>
  <c r="T11" i="23"/>
  <c r="R11" i="23"/>
  <c r="P11" i="23"/>
  <c r="O11" i="23"/>
  <c r="M11" i="23"/>
  <c r="K11" i="23"/>
  <c r="J11" i="23"/>
  <c r="H11" i="23"/>
  <c r="F11" i="23"/>
  <c r="E11" i="23"/>
  <c r="C11" i="23"/>
  <c r="AY10" i="23"/>
  <c r="AX10" i="23"/>
  <c r="AV10" i="23"/>
  <c r="AT10" i="23"/>
  <c r="AS10" i="23"/>
  <c r="AQ10" i="23"/>
  <c r="AO10" i="23"/>
  <c r="AN10" i="23"/>
  <c r="AL10" i="23"/>
  <c r="AJ10" i="23"/>
  <c r="AI10" i="23"/>
  <c r="AG10" i="23"/>
  <c r="AE10" i="23"/>
  <c r="AD10" i="23"/>
  <c r="AB10" i="23"/>
  <c r="Z10" i="23"/>
  <c r="Y10" i="23"/>
  <c r="W10" i="23"/>
  <c r="U10" i="23"/>
  <c r="T10" i="23"/>
  <c r="R10" i="23"/>
  <c r="P10" i="23"/>
  <c r="O10" i="23"/>
  <c r="M10" i="23"/>
  <c r="K10" i="23"/>
  <c r="J10" i="23"/>
  <c r="H10" i="23"/>
  <c r="F10" i="23"/>
  <c r="E10" i="23"/>
  <c r="C10" i="23"/>
  <c r="AY9" i="23"/>
  <c r="AX9" i="23"/>
  <c r="AV9" i="23"/>
  <c r="AT9" i="23"/>
  <c r="AS9" i="23"/>
  <c r="AQ9" i="23"/>
  <c r="AO9" i="23"/>
  <c r="AN9" i="23"/>
  <c r="AL9" i="23"/>
  <c r="AJ9" i="23"/>
  <c r="AI9" i="23"/>
  <c r="AG9" i="23"/>
  <c r="AE9" i="23"/>
  <c r="AD9" i="23"/>
  <c r="AB9" i="23"/>
  <c r="Z9" i="23"/>
  <c r="Y9" i="23"/>
  <c r="W9" i="23"/>
  <c r="U9" i="23"/>
  <c r="T9" i="23"/>
  <c r="R9" i="23"/>
  <c r="P9" i="23"/>
  <c r="O9" i="23"/>
  <c r="M9" i="23"/>
  <c r="K9" i="23"/>
  <c r="J9" i="23"/>
  <c r="H9" i="23"/>
  <c r="F9" i="23"/>
  <c r="E9" i="23"/>
  <c r="C9" i="23"/>
  <c r="AY8" i="23"/>
  <c r="AX8" i="23"/>
  <c r="AV8" i="23"/>
  <c r="AT8" i="23"/>
  <c r="AS8" i="23"/>
  <c r="AQ8" i="23"/>
  <c r="AO8" i="23"/>
  <c r="AN8" i="23"/>
  <c r="AL8" i="23"/>
  <c r="AJ8" i="23"/>
  <c r="AI8" i="23"/>
  <c r="AG8" i="23"/>
  <c r="AE8" i="23"/>
  <c r="AD8" i="23"/>
  <c r="AB8" i="23"/>
  <c r="Z8" i="23"/>
  <c r="Y8" i="23"/>
  <c r="W8" i="23"/>
  <c r="U8" i="23"/>
  <c r="T8" i="23"/>
  <c r="R8" i="23"/>
  <c r="P8" i="23"/>
  <c r="O8" i="23"/>
  <c r="M8" i="23"/>
  <c r="K8" i="23"/>
  <c r="J8" i="23"/>
  <c r="H8" i="23"/>
  <c r="F8" i="23"/>
  <c r="E8" i="23"/>
  <c r="C8" i="23"/>
  <c r="AY7" i="23"/>
  <c r="AX7" i="23"/>
  <c r="AV7" i="23"/>
  <c r="AT7" i="23"/>
  <c r="AS7" i="23"/>
  <c r="AQ7" i="23"/>
  <c r="AO7" i="23"/>
  <c r="AN7" i="23"/>
  <c r="AL7" i="23"/>
  <c r="AJ7" i="23"/>
  <c r="AI7" i="23"/>
  <c r="AG7" i="23"/>
  <c r="AE7" i="23"/>
  <c r="AD7" i="23"/>
  <c r="AB7" i="23"/>
  <c r="Z7" i="23"/>
  <c r="Y7" i="23"/>
  <c r="W7" i="23"/>
  <c r="U7" i="23"/>
  <c r="T7" i="23"/>
  <c r="R7" i="23"/>
  <c r="P7" i="23"/>
  <c r="O7" i="23"/>
  <c r="M7" i="23"/>
  <c r="K7" i="23"/>
  <c r="J7" i="23"/>
  <c r="H7" i="23"/>
  <c r="F7" i="23"/>
  <c r="E7" i="23"/>
  <c r="C7" i="23"/>
  <c r="AY6" i="23"/>
  <c r="AX6" i="23"/>
  <c r="AV6" i="23"/>
  <c r="AT6" i="23"/>
  <c r="AS6" i="23"/>
  <c r="AQ6" i="23"/>
  <c r="AO6" i="23"/>
  <c r="AN6" i="23"/>
  <c r="AL6" i="23"/>
  <c r="AJ6" i="23"/>
  <c r="AI6" i="23"/>
  <c r="AG6" i="23"/>
  <c r="AE6" i="23"/>
  <c r="AD6" i="23"/>
  <c r="AB6" i="23"/>
  <c r="Z6" i="23"/>
  <c r="Y6" i="23"/>
  <c r="W6" i="23"/>
  <c r="U6" i="23"/>
  <c r="T6" i="23"/>
  <c r="R6" i="23"/>
  <c r="P6" i="23"/>
  <c r="O6" i="23"/>
  <c r="M6" i="23"/>
  <c r="K6" i="23"/>
  <c r="J6" i="23"/>
  <c r="H6" i="23"/>
  <c r="F6" i="23"/>
  <c r="E6" i="23"/>
  <c r="C6" i="23"/>
  <c r="AY5" i="23"/>
  <c r="AX5" i="23"/>
  <c r="AV5" i="23"/>
  <c r="AT5" i="23"/>
  <c r="AS5" i="23"/>
  <c r="AQ5" i="23"/>
  <c r="AO5" i="23"/>
  <c r="AN5" i="23"/>
  <c r="AL5" i="23"/>
  <c r="AJ5" i="23"/>
  <c r="AI5" i="23"/>
  <c r="AG5" i="23"/>
  <c r="AE5" i="23"/>
  <c r="AD5" i="23"/>
  <c r="AB5" i="23"/>
  <c r="Z5" i="23"/>
  <c r="Y5" i="23"/>
  <c r="W5" i="23"/>
  <c r="U5" i="23"/>
  <c r="T5" i="23"/>
  <c r="R5" i="23"/>
  <c r="P5" i="23"/>
  <c r="O5" i="23"/>
  <c r="M5" i="23"/>
  <c r="K5" i="23"/>
  <c r="J5" i="23"/>
  <c r="H5" i="23"/>
  <c r="F5" i="23"/>
  <c r="E5" i="23"/>
  <c r="C5" i="23"/>
  <c r="G60" i="21"/>
  <c r="G59" i="21"/>
  <c r="G58" i="21"/>
  <c r="G57" i="21"/>
  <c r="G56" i="21"/>
  <c r="K52" i="21"/>
  <c r="J52" i="21"/>
  <c r="I52" i="21"/>
  <c r="H52" i="21"/>
  <c r="G52" i="21"/>
  <c r="F52" i="21"/>
  <c r="E52" i="21"/>
  <c r="D52" i="21"/>
  <c r="K51" i="21"/>
  <c r="L51" i="21"/>
  <c r="J51" i="21"/>
  <c r="I51" i="21"/>
  <c r="H51" i="21"/>
  <c r="G51" i="21"/>
  <c r="F51" i="21"/>
  <c r="E51" i="21"/>
  <c r="D51" i="21"/>
  <c r="L50" i="21"/>
  <c r="K49" i="21"/>
  <c r="L49" i="21"/>
  <c r="J49" i="21"/>
  <c r="I49" i="21"/>
  <c r="H49" i="21"/>
  <c r="G49" i="21"/>
  <c r="F49" i="21"/>
  <c r="E49" i="21"/>
  <c r="D49" i="21"/>
  <c r="L48" i="21"/>
  <c r="K47" i="21"/>
  <c r="J47" i="21"/>
  <c r="I47" i="21"/>
  <c r="H47" i="21"/>
  <c r="G47" i="21"/>
  <c r="F47" i="21"/>
  <c r="E47" i="21"/>
  <c r="D47" i="21"/>
  <c r="K46" i="21"/>
  <c r="L46" i="21"/>
  <c r="J46" i="21"/>
  <c r="I46" i="21"/>
  <c r="H46" i="21"/>
  <c r="G46" i="21"/>
  <c r="F46" i="21"/>
  <c r="E46" i="21"/>
  <c r="D46" i="21"/>
  <c r="L45" i="21"/>
  <c r="K44" i="21"/>
  <c r="L44" i="21"/>
  <c r="J44" i="21"/>
  <c r="I44" i="21"/>
  <c r="H44" i="21"/>
  <c r="G44" i="21"/>
  <c r="F44" i="21"/>
  <c r="E44" i="21"/>
  <c r="D44" i="21"/>
  <c r="L43" i="21"/>
  <c r="L47" i="21"/>
  <c r="K42" i="21"/>
  <c r="J42" i="21"/>
  <c r="I42" i="21"/>
  <c r="H42" i="21"/>
  <c r="G42" i="21"/>
  <c r="F42" i="21"/>
  <c r="E42" i="21"/>
  <c r="D42" i="21"/>
  <c r="K41" i="21"/>
  <c r="L41" i="21"/>
  <c r="J41" i="21"/>
  <c r="I41" i="21"/>
  <c r="H41" i="21"/>
  <c r="G41" i="21"/>
  <c r="F41" i="21"/>
  <c r="E41" i="21"/>
  <c r="D41" i="21"/>
  <c r="L40" i="21"/>
  <c r="K39" i="21"/>
  <c r="L39" i="21"/>
  <c r="J39" i="21"/>
  <c r="I39" i="21"/>
  <c r="H39" i="21"/>
  <c r="G39" i="21"/>
  <c r="F39" i="21"/>
  <c r="E39" i="21"/>
  <c r="D39" i="21"/>
  <c r="L38" i="21"/>
  <c r="K37" i="21"/>
  <c r="J37" i="21"/>
  <c r="I37" i="21"/>
  <c r="H37" i="21"/>
  <c r="G37" i="21"/>
  <c r="F37" i="21"/>
  <c r="E37" i="21"/>
  <c r="D37" i="21"/>
  <c r="K36" i="21"/>
  <c r="L36" i="21"/>
  <c r="J36" i="21"/>
  <c r="I36" i="21"/>
  <c r="H36" i="21"/>
  <c r="G36" i="21"/>
  <c r="F36" i="21"/>
  <c r="E36" i="21"/>
  <c r="D36" i="21"/>
  <c r="L35" i="21"/>
  <c r="K34" i="21"/>
  <c r="L34" i="21"/>
  <c r="J34" i="21"/>
  <c r="I34" i="21"/>
  <c r="H34" i="21"/>
  <c r="G34" i="21"/>
  <c r="F34" i="21"/>
  <c r="E34" i="21"/>
  <c r="D34" i="21"/>
  <c r="L33" i="21"/>
  <c r="K32" i="21"/>
  <c r="J32" i="21"/>
  <c r="I32" i="21"/>
  <c r="H32" i="21"/>
  <c r="G32" i="21"/>
  <c r="F32" i="21"/>
  <c r="E32" i="21"/>
  <c r="D32" i="21"/>
  <c r="K31" i="21"/>
  <c r="L31" i="21"/>
  <c r="J31" i="21"/>
  <c r="I31" i="21"/>
  <c r="H31" i="21"/>
  <c r="G31" i="21"/>
  <c r="F31" i="21"/>
  <c r="E31" i="21"/>
  <c r="D31" i="21"/>
  <c r="L30" i="21"/>
  <c r="K29" i="21"/>
  <c r="L29" i="21"/>
  <c r="J29" i="21"/>
  <c r="I29" i="21"/>
  <c r="H29" i="21"/>
  <c r="G29" i="21"/>
  <c r="F29" i="21"/>
  <c r="E29" i="21"/>
  <c r="D29" i="21"/>
  <c r="L28" i="21"/>
  <c r="L32" i="21"/>
  <c r="K27" i="21"/>
  <c r="J27" i="21"/>
  <c r="I27" i="21"/>
  <c r="H27" i="21"/>
  <c r="G27" i="21"/>
  <c r="F27" i="21"/>
  <c r="E27" i="21"/>
  <c r="D27" i="21"/>
  <c r="K26" i="21"/>
  <c r="L26" i="21"/>
  <c r="J26" i="21"/>
  <c r="I26" i="21"/>
  <c r="H26" i="21"/>
  <c r="G26" i="21"/>
  <c r="F26" i="21"/>
  <c r="E26" i="21"/>
  <c r="D26" i="21"/>
  <c r="L25" i="21"/>
  <c r="K24" i="21"/>
  <c r="L24" i="21"/>
  <c r="J24" i="21"/>
  <c r="I24" i="21"/>
  <c r="H24" i="21"/>
  <c r="G24" i="21"/>
  <c r="F24" i="21"/>
  <c r="E24" i="21"/>
  <c r="D24" i="21"/>
  <c r="L23" i="21"/>
  <c r="K22" i="21"/>
  <c r="J22" i="21"/>
  <c r="I22" i="21"/>
  <c r="H22" i="21"/>
  <c r="G22" i="21"/>
  <c r="F22" i="21"/>
  <c r="E22" i="21"/>
  <c r="D22" i="21"/>
  <c r="K21" i="21"/>
  <c r="L21" i="21"/>
  <c r="J21" i="21"/>
  <c r="I21" i="21"/>
  <c r="H21" i="21"/>
  <c r="G21" i="21"/>
  <c r="F21" i="21"/>
  <c r="E21" i="21"/>
  <c r="D21" i="21"/>
  <c r="L20" i="21"/>
  <c r="K19" i="21"/>
  <c r="L19" i="21"/>
  <c r="J19" i="21"/>
  <c r="I19" i="21"/>
  <c r="H19" i="21"/>
  <c r="G19" i="21"/>
  <c r="F19" i="21"/>
  <c r="E19" i="21"/>
  <c r="D19" i="21"/>
  <c r="L18" i="21"/>
  <c r="K17" i="21"/>
  <c r="J17" i="21"/>
  <c r="I17" i="21"/>
  <c r="H17" i="21"/>
  <c r="G17" i="21"/>
  <c r="F17" i="21"/>
  <c r="E17" i="21"/>
  <c r="D17" i="21"/>
  <c r="K16" i="21"/>
  <c r="L16" i="21"/>
  <c r="J16" i="21"/>
  <c r="I16" i="21"/>
  <c r="H16" i="21"/>
  <c r="G16" i="21"/>
  <c r="F16" i="21"/>
  <c r="E16" i="21"/>
  <c r="D16" i="21"/>
  <c r="L15" i="21"/>
  <c r="K14" i="21"/>
  <c r="L14" i="21"/>
  <c r="J14" i="21"/>
  <c r="I14" i="21"/>
  <c r="H14" i="21"/>
  <c r="G14" i="21"/>
  <c r="F14" i="21"/>
  <c r="E14" i="21"/>
  <c r="D14" i="21"/>
  <c r="L13" i="21"/>
  <c r="K12" i="21"/>
  <c r="J12" i="21"/>
  <c r="I12" i="21"/>
  <c r="H12" i="21"/>
  <c r="G12" i="21"/>
  <c r="F12" i="21"/>
  <c r="E12" i="21"/>
  <c r="D12" i="21"/>
  <c r="K11" i="21"/>
  <c r="L11" i="21"/>
  <c r="J11" i="21"/>
  <c r="I11" i="21"/>
  <c r="H11" i="21"/>
  <c r="G11" i="21"/>
  <c r="F11" i="21"/>
  <c r="E11" i="21"/>
  <c r="D11" i="21"/>
  <c r="L10" i="21"/>
  <c r="K9" i="21"/>
  <c r="L9" i="21"/>
  <c r="J9" i="21"/>
  <c r="I9" i="21"/>
  <c r="H9" i="21"/>
  <c r="G9" i="21"/>
  <c r="F9" i="21"/>
  <c r="E9" i="21"/>
  <c r="D9" i="21"/>
  <c r="L8" i="21"/>
  <c r="K7" i="21"/>
  <c r="J7" i="21"/>
  <c r="I7" i="21"/>
  <c r="H7" i="21"/>
  <c r="G7" i="21"/>
  <c r="F7" i="21"/>
  <c r="E7" i="21"/>
  <c r="D7" i="21"/>
  <c r="K6" i="21"/>
  <c r="L6" i="21"/>
  <c r="J6" i="21"/>
  <c r="I6" i="21"/>
  <c r="H6" i="21"/>
  <c r="G6" i="21"/>
  <c r="F6" i="21"/>
  <c r="E6" i="21"/>
  <c r="D6" i="21"/>
  <c r="L5" i="21"/>
  <c r="K4" i="21"/>
  <c r="L4" i="21"/>
  <c r="J4" i="21"/>
  <c r="I4" i="21"/>
  <c r="H4" i="21"/>
  <c r="G4" i="21"/>
  <c r="F4" i="21"/>
  <c r="E4" i="21"/>
  <c r="D4" i="21"/>
  <c r="L3" i="21"/>
  <c r="L7" i="21"/>
  <c r="G22" i="20"/>
  <c r="G21" i="20"/>
  <c r="G20" i="20"/>
  <c r="G19" i="20"/>
  <c r="G18" i="20"/>
  <c r="AX12" i="20"/>
  <c r="AX13" i="20"/>
  <c r="AW13" i="20"/>
  <c r="AU13" i="20"/>
  <c r="AR13" i="20"/>
  <c r="AQ12" i="20"/>
  <c r="AQ13" i="20"/>
  <c r="AP13" i="20"/>
  <c r="AM13" i="20"/>
  <c r="AK13" i="20"/>
  <c r="AH13" i="20"/>
  <c r="AF13" i="20"/>
  <c r="AC13" i="20"/>
  <c r="AA13" i="20"/>
  <c r="X13" i="20"/>
  <c r="V13" i="20"/>
  <c r="S13" i="20"/>
  <c r="Q13" i="20"/>
  <c r="N13" i="20"/>
  <c r="L13" i="20"/>
  <c r="I13" i="20"/>
  <c r="G13" i="20"/>
  <c r="D13" i="20"/>
  <c r="B13" i="20"/>
  <c r="AY12" i="20"/>
  <c r="AY13" i="20"/>
  <c r="AV12" i="20"/>
  <c r="AV13" i="20"/>
  <c r="AT12" i="20"/>
  <c r="AT13" i="20"/>
  <c r="AS12" i="20"/>
  <c r="AS13" i="20"/>
  <c r="AO12" i="20"/>
  <c r="AO13" i="20"/>
  <c r="AN12" i="20"/>
  <c r="AN13" i="20"/>
  <c r="AL12" i="20"/>
  <c r="AL13" i="20"/>
  <c r="AJ12" i="20"/>
  <c r="AJ13" i="20"/>
  <c r="AI12" i="20"/>
  <c r="AI13" i="20"/>
  <c r="AG12" i="20"/>
  <c r="AG13" i="20"/>
  <c r="AE12" i="20"/>
  <c r="AE13" i="20"/>
  <c r="AD12" i="20"/>
  <c r="AD13" i="20"/>
  <c r="AB12" i="20"/>
  <c r="AB13" i="20"/>
  <c r="Z12" i="20"/>
  <c r="Z13" i="20"/>
  <c r="Y12" i="20"/>
  <c r="Y13" i="20"/>
  <c r="W12" i="20"/>
  <c r="W13" i="20"/>
  <c r="U12" i="20"/>
  <c r="U13" i="20"/>
  <c r="T12" i="20"/>
  <c r="T13" i="20"/>
  <c r="R12" i="20"/>
  <c r="R13" i="20"/>
  <c r="P12" i="20"/>
  <c r="P13" i="20"/>
  <c r="O12" i="20"/>
  <c r="O13" i="20"/>
  <c r="M12" i="20"/>
  <c r="M13" i="20"/>
  <c r="K12" i="20"/>
  <c r="K13" i="20"/>
  <c r="J12" i="20"/>
  <c r="J13" i="20"/>
  <c r="H12" i="20"/>
  <c r="H13" i="20"/>
  <c r="F12" i="20"/>
  <c r="F13" i="20"/>
  <c r="E12" i="20"/>
  <c r="E13" i="20"/>
  <c r="C12" i="20"/>
  <c r="C13" i="20"/>
  <c r="AY11" i="20"/>
  <c r="AX11" i="20"/>
  <c r="AV11" i="20"/>
  <c r="AT11" i="20"/>
  <c r="AS11" i="20"/>
  <c r="AQ11" i="20"/>
  <c r="AO11" i="20"/>
  <c r="AN11" i="20"/>
  <c r="AL11" i="20"/>
  <c r="AJ11" i="20"/>
  <c r="AI11" i="20"/>
  <c r="AG11" i="20"/>
  <c r="AE11" i="20"/>
  <c r="AD11" i="20"/>
  <c r="AB11" i="20"/>
  <c r="Z11" i="20"/>
  <c r="Y11" i="20"/>
  <c r="W11" i="20"/>
  <c r="U11" i="20"/>
  <c r="T11" i="20"/>
  <c r="R11" i="20"/>
  <c r="P11" i="20"/>
  <c r="O11" i="20"/>
  <c r="M11" i="20"/>
  <c r="K11" i="20"/>
  <c r="J11" i="20"/>
  <c r="H11" i="20"/>
  <c r="F11" i="20"/>
  <c r="E11" i="20"/>
  <c r="C11" i="20"/>
  <c r="AY10" i="20"/>
  <c r="AX10" i="20"/>
  <c r="AV10" i="20"/>
  <c r="AT10" i="20"/>
  <c r="AS10" i="20"/>
  <c r="AQ10" i="20"/>
  <c r="AO10" i="20"/>
  <c r="AN10" i="20"/>
  <c r="AL10" i="20"/>
  <c r="AJ10" i="20"/>
  <c r="AI10" i="20"/>
  <c r="AG10" i="20"/>
  <c r="AE10" i="20"/>
  <c r="AD10" i="20"/>
  <c r="AB10" i="20"/>
  <c r="Z10" i="20"/>
  <c r="Y10" i="20"/>
  <c r="W10" i="20"/>
  <c r="U10" i="20"/>
  <c r="T10" i="20"/>
  <c r="R10" i="20"/>
  <c r="P10" i="20"/>
  <c r="O10" i="20"/>
  <c r="M10" i="20"/>
  <c r="K10" i="20"/>
  <c r="J10" i="20"/>
  <c r="H10" i="20"/>
  <c r="F10" i="20"/>
  <c r="E10" i="20"/>
  <c r="C10" i="20"/>
  <c r="AY9" i="20"/>
  <c r="AX9" i="20"/>
  <c r="AV9" i="20"/>
  <c r="AT9" i="20"/>
  <c r="AS9" i="20"/>
  <c r="AQ9" i="20"/>
  <c r="AO9" i="20"/>
  <c r="AN9" i="20"/>
  <c r="AL9" i="20"/>
  <c r="AJ9" i="20"/>
  <c r="AI9" i="20"/>
  <c r="AG9" i="20"/>
  <c r="AE9" i="20"/>
  <c r="AD9" i="20"/>
  <c r="AB9" i="20"/>
  <c r="Z9" i="20"/>
  <c r="Y9" i="20"/>
  <c r="W9" i="20"/>
  <c r="U9" i="20"/>
  <c r="T9" i="20"/>
  <c r="R9" i="20"/>
  <c r="P9" i="20"/>
  <c r="O9" i="20"/>
  <c r="M9" i="20"/>
  <c r="K9" i="20"/>
  <c r="J9" i="20"/>
  <c r="H9" i="20"/>
  <c r="F9" i="20"/>
  <c r="E9" i="20"/>
  <c r="C9" i="20"/>
  <c r="AY8" i="20"/>
  <c r="AX8" i="20"/>
  <c r="AV8" i="20"/>
  <c r="AT8" i="20"/>
  <c r="AS8" i="20"/>
  <c r="AQ8" i="20"/>
  <c r="AO8" i="20"/>
  <c r="AN8" i="20"/>
  <c r="AL8" i="20"/>
  <c r="AJ8" i="20"/>
  <c r="AI8" i="20"/>
  <c r="AG8" i="20"/>
  <c r="AE8" i="20"/>
  <c r="AD8" i="20"/>
  <c r="AB8" i="20"/>
  <c r="Z8" i="20"/>
  <c r="Y8" i="20"/>
  <c r="W8" i="20"/>
  <c r="U8" i="20"/>
  <c r="T8" i="20"/>
  <c r="R8" i="20"/>
  <c r="P8" i="20"/>
  <c r="O8" i="20"/>
  <c r="M8" i="20"/>
  <c r="K8" i="20"/>
  <c r="J8" i="20"/>
  <c r="H8" i="20"/>
  <c r="F8" i="20"/>
  <c r="E8" i="20"/>
  <c r="C8" i="20"/>
  <c r="AY7" i="20"/>
  <c r="AX7" i="20"/>
  <c r="AV7" i="20"/>
  <c r="AT7" i="20"/>
  <c r="AS7" i="20"/>
  <c r="AQ7" i="20"/>
  <c r="AO7" i="20"/>
  <c r="AN7" i="20"/>
  <c r="AL7" i="20"/>
  <c r="AJ7" i="20"/>
  <c r="AI7" i="20"/>
  <c r="AG7" i="20"/>
  <c r="AE7" i="20"/>
  <c r="AD7" i="20"/>
  <c r="AB7" i="20"/>
  <c r="Z7" i="20"/>
  <c r="Y7" i="20"/>
  <c r="W7" i="20"/>
  <c r="U7" i="20"/>
  <c r="T7" i="20"/>
  <c r="R7" i="20"/>
  <c r="P7" i="20"/>
  <c r="O7" i="20"/>
  <c r="M7" i="20"/>
  <c r="K7" i="20"/>
  <c r="J7" i="20"/>
  <c r="H7" i="20"/>
  <c r="F7" i="20"/>
  <c r="E7" i="20"/>
  <c r="C7" i="20"/>
  <c r="AY6" i="20"/>
  <c r="AX6" i="20"/>
  <c r="AV6" i="20"/>
  <c r="AT6" i="20"/>
  <c r="AS6" i="20"/>
  <c r="AQ6" i="20"/>
  <c r="AO6" i="20"/>
  <c r="AN6" i="20"/>
  <c r="AL6" i="20"/>
  <c r="AJ6" i="20"/>
  <c r="AI6" i="20"/>
  <c r="AG6" i="20"/>
  <c r="AE6" i="20"/>
  <c r="AD6" i="20"/>
  <c r="AB6" i="20"/>
  <c r="Z6" i="20"/>
  <c r="Y6" i="20"/>
  <c r="W6" i="20"/>
  <c r="U6" i="20"/>
  <c r="T6" i="20"/>
  <c r="R6" i="20"/>
  <c r="P6" i="20"/>
  <c r="O6" i="20"/>
  <c r="M6" i="20"/>
  <c r="K6" i="20"/>
  <c r="J6" i="20"/>
  <c r="H6" i="20"/>
  <c r="F6" i="20"/>
  <c r="E6" i="20"/>
  <c r="C6" i="20"/>
  <c r="AY5" i="20"/>
  <c r="AX5" i="20"/>
  <c r="AV5" i="20"/>
  <c r="AT5" i="20"/>
  <c r="AS5" i="20"/>
  <c r="AQ5" i="20"/>
  <c r="AO5" i="20"/>
  <c r="AN5" i="20"/>
  <c r="AL5" i="20"/>
  <c r="AJ5" i="20"/>
  <c r="AI5" i="20"/>
  <c r="AG5" i="20"/>
  <c r="AE5" i="20"/>
  <c r="AD5" i="20"/>
  <c r="AB5" i="20"/>
  <c r="Z5" i="20"/>
  <c r="Y5" i="20"/>
  <c r="W5" i="20"/>
  <c r="U5" i="20"/>
  <c r="T5" i="20"/>
  <c r="R5" i="20"/>
  <c r="P5" i="20"/>
  <c r="O5" i="20"/>
  <c r="M5" i="20"/>
  <c r="K5" i="20"/>
  <c r="J5" i="20"/>
  <c r="H5" i="20"/>
  <c r="F5" i="20"/>
  <c r="E5" i="20"/>
  <c r="C5" i="20"/>
  <c r="L42" i="21"/>
  <c r="L12" i="21"/>
  <c r="L17" i="21"/>
  <c r="L27" i="21"/>
  <c r="L52" i="21"/>
  <c r="L37" i="21"/>
  <c r="L22" i="21"/>
  <c r="G26" i="19"/>
  <c r="G25" i="19"/>
  <c r="G24" i="19"/>
  <c r="G23" i="19"/>
  <c r="G22" i="19"/>
  <c r="AY16" i="19"/>
  <c r="AY17" i="19"/>
  <c r="AW17" i="19"/>
  <c r="AU17" i="19"/>
  <c r="AR17" i="19"/>
  <c r="AP17" i="19"/>
  <c r="AM17" i="19"/>
  <c r="AL16" i="19"/>
  <c r="AL17" i="19"/>
  <c r="AK17" i="19"/>
  <c r="AH17" i="19"/>
  <c r="AF17" i="19"/>
  <c r="AE16" i="19"/>
  <c r="AE17" i="19"/>
  <c r="AC17" i="19"/>
  <c r="AA17" i="19"/>
  <c r="X17" i="19"/>
  <c r="V17" i="19"/>
  <c r="S17" i="19"/>
  <c r="R16" i="19"/>
  <c r="R17" i="19"/>
  <c r="Q17" i="19"/>
  <c r="N17" i="19"/>
  <c r="L17" i="19"/>
  <c r="K16" i="19"/>
  <c r="K17" i="19"/>
  <c r="I17" i="19"/>
  <c r="G17" i="19"/>
  <c r="D17" i="19"/>
  <c r="B17" i="19"/>
  <c r="AX16" i="19"/>
  <c r="AX17" i="19"/>
  <c r="AV16" i="19"/>
  <c r="AV17" i="19"/>
  <c r="AT16" i="19"/>
  <c r="AT17" i="19"/>
  <c r="AS16" i="19"/>
  <c r="AS17" i="19"/>
  <c r="AQ16" i="19"/>
  <c r="AQ17" i="19"/>
  <c r="AO16" i="19"/>
  <c r="AO17" i="19"/>
  <c r="AN16" i="19"/>
  <c r="AN17" i="19"/>
  <c r="AJ16" i="19"/>
  <c r="AJ17" i="19"/>
  <c r="AI16" i="19"/>
  <c r="AI17" i="19"/>
  <c r="AG16" i="19"/>
  <c r="AG17" i="19"/>
  <c r="AD16" i="19"/>
  <c r="AD17" i="19"/>
  <c r="AB16" i="19"/>
  <c r="AB17" i="19"/>
  <c r="Z16" i="19"/>
  <c r="Z17" i="19"/>
  <c r="Y16" i="19"/>
  <c r="Y17" i="19"/>
  <c r="W16" i="19"/>
  <c r="W17" i="19"/>
  <c r="U16" i="19"/>
  <c r="U17" i="19"/>
  <c r="T16" i="19"/>
  <c r="T17" i="19"/>
  <c r="P16" i="19"/>
  <c r="P17" i="19"/>
  <c r="O16" i="19"/>
  <c r="O17" i="19"/>
  <c r="M16" i="19"/>
  <c r="M17" i="19"/>
  <c r="J16" i="19"/>
  <c r="J17" i="19"/>
  <c r="H16" i="19"/>
  <c r="H17" i="19"/>
  <c r="F16" i="19"/>
  <c r="F17" i="19"/>
  <c r="E16" i="19"/>
  <c r="E17" i="19"/>
  <c r="C16" i="19"/>
  <c r="C17" i="19"/>
  <c r="AY15" i="19"/>
  <c r="AX15" i="19"/>
  <c r="AV15" i="19"/>
  <c r="AT15" i="19"/>
  <c r="AS15" i="19"/>
  <c r="AQ15" i="19"/>
  <c r="AO15" i="19"/>
  <c r="AN15" i="19"/>
  <c r="AL15" i="19"/>
  <c r="AJ15" i="19"/>
  <c r="AI15" i="19"/>
  <c r="AG15" i="19"/>
  <c r="AE15" i="19"/>
  <c r="AD15" i="19"/>
  <c r="AB15" i="19"/>
  <c r="Z15" i="19"/>
  <c r="Y15" i="19"/>
  <c r="W15" i="19"/>
  <c r="U15" i="19"/>
  <c r="T15" i="19"/>
  <c r="R15" i="19"/>
  <c r="P15" i="19"/>
  <c r="O15" i="19"/>
  <c r="M15" i="19"/>
  <c r="K15" i="19"/>
  <c r="J15" i="19"/>
  <c r="H15" i="19"/>
  <c r="F15" i="19"/>
  <c r="E15" i="19"/>
  <c r="C15" i="19"/>
  <c r="AY14" i="19"/>
  <c r="AX14" i="19"/>
  <c r="AV14" i="19"/>
  <c r="AT14" i="19"/>
  <c r="AS14" i="19"/>
  <c r="AQ14" i="19"/>
  <c r="AO14" i="19"/>
  <c r="AN14" i="19"/>
  <c r="AL14" i="19"/>
  <c r="AJ14" i="19"/>
  <c r="AI14" i="19"/>
  <c r="AG14" i="19"/>
  <c r="AE14" i="19"/>
  <c r="AD14" i="19"/>
  <c r="AB14" i="19"/>
  <c r="Z14" i="19"/>
  <c r="Y14" i="19"/>
  <c r="W14" i="19"/>
  <c r="U14" i="19"/>
  <c r="T14" i="19"/>
  <c r="R14" i="19"/>
  <c r="P14" i="19"/>
  <c r="O14" i="19"/>
  <c r="M14" i="19"/>
  <c r="K14" i="19"/>
  <c r="J14" i="19"/>
  <c r="H14" i="19"/>
  <c r="F14" i="19"/>
  <c r="E14" i="19"/>
  <c r="C14" i="19"/>
  <c r="AY13" i="19"/>
  <c r="AX13" i="19"/>
  <c r="AV13" i="19"/>
  <c r="AT13" i="19"/>
  <c r="AS13" i="19"/>
  <c r="AQ13" i="19"/>
  <c r="AO13" i="19"/>
  <c r="AN13" i="19"/>
  <c r="AL13" i="19"/>
  <c r="AJ13" i="19"/>
  <c r="AI13" i="19"/>
  <c r="AG13" i="19"/>
  <c r="AE13" i="19"/>
  <c r="AD13" i="19"/>
  <c r="AB13" i="19"/>
  <c r="Z13" i="19"/>
  <c r="Y13" i="19"/>
  <c r="W13" i="19"/>
  <c r="U13" i="19"/>
  <c r="T13" i="19"/>
  <c r="R13" i="19"/>
  <c r="P13" i="19"/>
  <c r="O13" i="19"/>
  <c r="M13" i="19"/>
  <c r="K13" i="19"/>
  <c r="J13" i="19"/>
  <c r="H13" i="19"/>
  <c r="F13" i="19"/>
  <c r="E13" i="19"/>
  <c r="C13" i="19"/>
  <c r="AY12" i="19"/>
  <c r="AX12" i="19"/>
  <c r="AV12" i="19"/>
  <c r="AT12" i="19"/>
  <c r="AS12" i="19"/>
  <c r="AQ12" i="19"/>
  <c r="AO12" i="19"/>
  <c r="AN12" i="19"/>
  <c r="AL12" i="19"/>
  <c r="AJ12" i="19"/>
  <c r="AI12" i="19"/>
  <c r="AG12" i="19"/>
  <c r="AE12" i="19"/>
  <c r="AD12" i="19"/>
  <c r="AB12" i="19"/>
  <c r="Z12" i="19"/>
  <c r="Y12" i="19"/>
  <c r="W12" i="19"/>
  <c r="U12" i="19"/>
  <c r="T12" i="19"/>
  <c r="R12" i="19"/>
  <c r="P12" i="19"/>
  <c r="O12" i="19"/>
  <c r="M12" i="19"/>
  <c r="K12" i="19"/>
  <c r="J12" i="19"/>
  <c r="H12" i="19"/>
  <c r="F12" i="19"/>
  <c r="E12" i="19"/>
  <c r="C12" i="19"/>
  <c r="AY11" i="19"/>
  <c r="AX11" i="19"/>
  <c r="AV11" i="19"/>
  <c r="AT11" i="19"/>
  <c r="AS11" i="19"/>
  <c r="AQ11" i="19"/>
  <c r="AO11" i="19"/>
  <c r="AN11" i="19"/>
  <c r="AL11" i="19"/>
  <c r="AJ11" i="19"/>
  <c r="AI11" i="19"/>
  <c r="AG11" i="19"/>
  <c r="AE11" i="19"/>
  <c r="AD11" i="19"/>
  <c r="AB11" i="19"/>
  <c r="Z11" i="19"/>
  <c r="Y11" i="19"/>
  <c r="W11" i="19"/>
  <c r="U11" i="19"/>
  <c r="T11" i="19"/>
  <c r="R11" i="19"/>
  <c r="P11" i="19"/>
  <c r="O11" i="19"/>
  <c r="M11" i="19"/>
  <c r="K11" i="19"/>
  <c r="J11" i="19"/>
  <c r="H11" i="19"/>
  <c r="F11" i="19"/>
  <c r="E11" i="19"/>
  <c r="C11" i="19"/>
  <c r="AY10" i="19"/>
  <c r="AX10" i="19"/>
  <c r="AV10" i="19"/>
  <c r="AT10" i="19"/>
  <c r="AS10" i="19"/>
  <c r="AQ10" i="19"/>
  <c r="AO10" i="19"/>
  <c r="AN10" i="19"/>
  <c r="AL10" i="19"/>
  <c r="AJ10" i="19"/>
  <c r="AI10" i="19"/>
  <c r="AG10" i="19"/>
  <c r="AE10" i="19"/>
  <c r="AD10" i="19"/>
  <c r="AB10" i="19"/>
  <c r="Z10" i="19"/>
  <c r="Y10" i="19"/>
  <c r="W10" i="19"/>
  <c r="U10" i="19"/>
  <c r="T10" i="19"/>
  <c r="R10" i="19"/>
  <c r="P10" i="19"/>
  <c r="O10" i="19"/>
  <c r="M10" i="19"/>
  <c r="K10" i="19"/>
  <c r="J10" i="19"/>
  <c r="H10" i="19"/>
  <c r="F10" i="19"/>
  <c r="E10" i="19"/>
  <c r="C10" i="19"/>
  <c r="AY9" i="19"/>
  <c r="AX9" i="19"/>
  <c r="AV9" i="19"/>
  <c r="AT9" i="19"/>
  <c r="AS9" i="19"/>
  <c r="AQ9" i="19"/>
  <c r="AO9" i="19"/>
  <c r="AN9" i="19"/>
  <c r="AL9" i="19"/>
  <c r="AJ9" i="19"/>
  <c r="AI9" i="19"/>
  <c r="AG9" i="19"/>
  <c r="AE9" i="19"/>
  <c r="AD9" i="19"/>
  <c r="AB9" i="19"/>
  <c r="Z9" i="19"/>
  <c r="Y9" i="19"/>
  <c r="W9" i="19"/>
  <c r="U9" i="19"/>
  <c r="T9" i="19"/>
  <c r="R9" i="19"/>
  <c r="P9" i="19"/>
  <c r="O9" i="19"/>
  <c r="M9" i="19"/>
  <c r="K9" i="19"/>
  <c r="J9" i="19"/>
  <c r="H9" i="19"/>
  <c r="F9" i="19"/>
  <c r="E9" i="19"/>
  <c r="C9" i="19"/>
  <c r="AY8" i="19"/>
  <c r="AX8" i="19"/>
  <c r="AV8" i="19"/>
  <c r="AT8" i="19"/>
  <c r="AS8" i="19"/>
  <c r="AQ8" i="19"/>
  <c r="AO8" i="19"/>
  <c r="AN8" i="19"/>
  <c r="AL8" i="19"/>
  <c r="AJ8" i="19"/>
  <c r="AI8" i="19"/>
  <c r="AG8" i="19"/>
  <c r="AE8" i="19"/>
  <c r="AD8" i="19"/>
  <c r="AB8" i="19"/>
  <c r="Z8" i="19"/>
  <c r="Y8" i="19"/>
  <c r="W8" i="19"/>
  <c r="U8" i="19"/>
  <c r="T8" i="19"/>
  <c r="R8" i="19"/>
  <c r="P8" i="19"/>
  <c r="O8" i="19"/>
  <c r="M8" i="19"/>
  <c r="K8" i="19"/>
  <c r="J8" i="19"/>
  <c r="H8" i="19"/>
  <c r="F8" i="19"/>
  <c r="E8" i="19"/>
  <c r="C8" i="19"/>
  <c r="AY7" i="19"/>
  <c r="AX7" i="19"/>
  <c r="AV7" i="19"/>
  <c r="AT7" i="19"/>
  <c r="AS7" i="19"/>
  <c r="AQ7" i="19"/>
  <c r="AO7" i="19"/>
  <c r="AN7" i="19"/>
  <c r="AL7" i="19"/>
  <c r="AJ7" i="19"/>
  <c r="AI7" i="19"/>
  <c r="AG7" i="19"/>
  <c r="AE7" i="19"/>
  <c r="AD7" i="19"/>
  <c r="AB7" i="19"/>
  <c r="Z7" i="19"/>
  <c r="Y7" i="19"/>
  <c r="W7" i="19"/>
  <c r="U7" i="19"/>
  <c r="T7" i="19"/>
  <c r="R7" i="19"/>
  <c r="P7" i="19"/>
  <c r="O7" i="19"/>
  <c r="M7" i="19"/>
  <c r="K7" i="19"/>
  <c r="J7" i="19"/>
  <c r="H7" i="19"/>
  <c r="F7" i="19"/>
  <c r="E7" i="19"/>
  <c r="C7" i="19"/>
  <c r="AY6" i="19"/>
  <c r="AX6" i="19"/>
  <c r="AV6" i="19"/>
  <c r="AT6" i="19"/>
  <c r="AS6" i="19"/>
  <c r="AQ6" i="19"/>
  <c r="AO6" i="19"/>
  <c r="AN6" i="19"/>
  <c r="AL6" i="19"/>
  <c r="AJ6" i="19"/>
  <c r="AI6" i="19"/>
  <c r="AG6" i="19"/>
  <c r="AE6" i="19"/>
  <c r="AD6" i="19"/>
  <c r="AB6" i="19"/>
  <c r="Z6" i="19"/>
  <c r="Y6" i="19"/>
  <c r="W6" i="19"/>
  <c r="U6" i="19"/>
  <c r="T6" i="19"/>
  <c r="R6" i="19"/>
  <c r="P6" i="19"/>
  <c r="O6" i="19"/>
  <c r="M6" i="19"/>
  <c r="K6" i="19"/>
  <c r="J6" i="19"/>
  <c r="H6" i="19"/>
  <c r="F6" i="19"/>
  <c r="E6" i="19"/>
  <c r="C6" i="19"/>
  <c r="AY5" i="19"/>
  <c r="AX5" i="19"/>
  <c r="AV5" i="19"/>
  <c r="AT5" i="19"/>
  <c r="AS5" i="19"/>
  <c r="AQ5" i="19"/>
  <c r="AO5" i="19"/>
  <c r="AN5" i="19"/>
  <c r="AL5" i="19"/>
  <c r="AJ5" i="19"/>
  <c r="AI5" i="19"/>
  <c r="AG5" i="19"/>
  <c r="AE5" i="19"/>
  <c r="AD5" i="19"/>
  <c r="AB5" i="19"/>
  <c r="Z5" i="19"/>
  <c r="Y5" i="19"/>
  <c r="W5" i="19"/>
  <c r="U5" i="19"/>
  <c r="T5" i="19"/>
  <c r="R5" i="19"/>
  <c r="P5" i="19"/>
  <c r="O5" i="19"/>
  <c r="M5" i="19"/>
  <c r="K5" i="19"/>
  <c r="J5" i="19"/>
  <c r="H5" i="19"/>
  <c r="F5" i="19"/>
  <c r="E5" i="19"/>
  <c r="C5" i="19"/>
  <c r="G26" i="18"/>
  <c r="G25" i="18"/>
  <c r="G24" i="18"/>
  <c r="G23" i="18"/>
  <c r="G22" i="18"/>
  <c r="AW17" i="18"/>
  <c r="AU17" i="18"/>
  <c r="AR17" i="18"/>
  <c r="AP17" i="18"/>
  <c r="AM17" i="18"/>
  <c r="AL16" i="18"/>
  <c r="AL17" i="18"/>
  <c r="AK17" i="18"/>
  <c r="AH17" i="18"/>
  <c r="AF17" i="18"/>
  <c r="AE16" i="18"/>
  <c r="AE17" i="18"/>
  <c r="AC17" i="18"/>
  <c r="AA17" i="18"/>
  <c r="X17" i="18"/>
  <c r="V17" i="18"/>
  <c r="S17" i="18"/>
  <c r="Q17" i="18"/>
  <c r="N17" i="18"/>
  <c r="L17" i="18"/>
  <c r="I17" i="18"/>
  <c r="G17" i="18"/>
  <c r="D17" i="18"/>
  <c r="B17" i="18"/>
  <c r="AY16" i="18"/>
  <c r="AY17" i="18"/>
  <c r="AX16" i="18"/>
  <c r="AX17" i="18"/>
  <c r="AV16" i="18"/>
  <c r="AV17" i="18"/>
  <c r="AT16" i="18"/>
  <c r="AT17" i="18"/>
  <c r="AS16" i="18"/>
  <c r="AS17" i="18"/>
  <c r="AQ16" i="18"/>
  <c r="AQ17" i="18"/>
  <c r="AO16" i="18"/>
  <c r="AO17" i="18"/>
  <c r="AN16" i="18"/>
  <c r="AN17" i="18"/>
  <c r="AJ16" i="18"/>
  <c r="AJ17" i="18"/>
  <c r="AI16" i="18"/>
  <c r="AI17" i="18"/>
  <c r="AG16" i="18"/>
  <c r="AG17" i="18"/>
  <c r="AD16" i="18"/>
  <c r="AD17" i="18"/>
  <c r="AB16" i="18"/>
  <c r="AB17" i="18"/>
  <c r="Z16" i="18"/>
  <c r="Z17" i="18"/>
  <c r="Y16" i="18"/>
  <c r="Y17" i="18"/>
  <c r="W16" i="18"/>
  <c r="W17" i="18"/>
  <c r="U16" i="18"/>
  <c r="U17" i="18"/>
  <c r="T16" i="18"/>
  <c r="T17" i="18"/>
  <c r="R16" i="18"/>
  <c r="R17" i="18"/>
  <c r="P16" i="18"/>
  <c r="P17" i="18"/>
  <c r="O16" i="18"/>
  <c r="O17" i="18"/>
  <c r="M16" i="18"/>
  <c r="M17" i="18"/>
  <c r="K16" i="18"/>
  <c r="K17" i="18"/>
  <c r="J16" i="18"/>
  <c r="J17" i="18"/>
  <c r="H16" i="18"/>
  <c r="H17" i="18"/>
  <c r="F16" i="18"/>
  <c r="F17" i="18"/>
  <c r="E16" i="18"/>
  <c r="E17" i="18"/>
  <c r="C16" i="18"/>
  <c r="C17" i="18"/>
  <c r="AY15" i="18"/>
  <c r="AX15" i="18"/>
  <c r="AV15" i="18"/>
  <c r="AT15" i="18"/>
  <c r="AS15" i="18"/>
  <c r="AQ15" i="18"/>
  <c r="AO15" i="18"/>
  <c r="AN15" i="18"/>
  <c r="AL15" i="18"/>
  <c r="AJ15" i="18"/>
  <c r="AI15" i="18"/>
  <c r="AG15" i="18"/>
  <c r="AE15" i="18"/>
  <c r="AD15" i="18"/>
  <c r="AB15" i="18"/>
  <c r="Z15" i="18"/>
  <c r="Y15" i="18"/>
  <c r="W15" i="18"/>
  <c r="U15" i="18"/>
  <c r="T15" i="18"/>
  <c r="R15" i="18"/>
  <c r="P15" i="18"/>
  <c r="O15" i="18"/>
  <c r="M15" i="18"/>
  <c r="K15" i="18"/>
  <c r="J15" i="18"/>
  <c r="H15" i="18"/>
  <c r="F15" i="18"/>
  <c r="E15" i="18"/>
  <c r="C15" i="18"/>
  <c r="AY14" i="18"/>
  <c r="AX14" i="18"/>
  <c r="AV14" i="18"/>
  <c r="AT14" i="18"/>
  <c r="AS14" i="18"/>
  <c r="AQ14" i="18"/>
  <c r="AO14" i="18"/>
  <c r="AN14" i="18"/>
  <c r="AL14" i="18"/>
  <c r="AJ14" i="18"/>
  <c r="AI14" i="18"/>
  <c r="AG14" i="18"/>
  <c r="AE14" i="18"/>
  <c r="AD14" i="18"/>
  <c r="AB14" i="18"/>
  <c r="Z14" i="18"/>
  <c r="Y14" i="18"/>
  <c r="W14" i="18"/>
  <c r="U14" i="18"/>
  <c r="T14" i="18"/>
  <c r="R14" i="18"/>
  <c r="P14" i="18"/>
  <c r="O14" i="18"/>
  <c r="M14" i="18"/>
  <c r="K14" i="18"/>
  <c r="J14" i="18"/>
  <c r="H14" i="18"/>
  <c r="F14" i="18"/>
  <c r="E14" i="18"/>
  <c r="C14" i="18"/>
  <c r="AY13" i="18"/>
  <c r="AX13" i="18"/>
  <c r="AV13" i="18"/>
  <c r="AT13" i="18"/>
  <c r="AS13" i="18"/>
  <c r="AQ13" i="18"/>
  <c r="AO13" i="18"/>
  <c r="AN13" i="18"/>
  <c r="AL13" i="18"/>
  <c r="AJ13" i="18"/>
  <c r="AI13" i="18"/>
  <c r="AG13" i="18"/>
  <c r="AE13" i="18"/>
  <c r="AD13" i="18"/>
  <c r="AB13" i="18"/>
  <c r="Z13" i="18"/>
  <c r="Y13" i="18"/>
  <c r="W13" i="18"/>
  <c r="U13" i="18"/>
  <c r="T13" i="18"/>
  <c r="R13" i="18"/>
  <c r="P13" i="18"/>
  <c r="O13" i="18"/>
  <c r="M13" i="18"/>
  <c r="K13" i="18"/>
  <c r="J13" i="18"/>
  <c r="H13" i="18"/>
  <c r="F13" i="18"/>
  <c r="E13" i="18"/>
  <c r="C13" i="18"/>
  <c r="AY12" i="18"/>
  <c r="AX12" i="18"/>
  <c r="AV12" i="18"/>
  <c r="AT12" i="18"/>
  <c r="AS12" i="18"/>
  <c r="AQ12" i="18"/>
  <c r="AO12" i="18"/>
  <c r="AN12" i="18"/>
  <c r="AL12" i="18"/>
  <c r="AJ12" i="18"/>
  <c r="AI12" i="18"/>
  <c r="AG12" i="18"/>
  <c r="AE12" i="18"/>
  <c r="AD12" i="18"/>
  <c r="AB12" i="18"/>
  <c r="Z12" i="18"/>
  <c r="Y12" i="18"/>
  <c r="W12" i="18"/>
  <c r="U12" i="18"/>
  <c r="T12" i="18"/>
  <c r="R12" i="18"/>
  <c r="P12" i="18"/>
  <c r="O12" i="18"/>
  <c r="M12" i="18"/>
  <c r="K12" i="18"/>
  <c r="J12" i="18"/>
  <c r="H12" i="18"/>
  <c r="F12" i="18"/>
  <c r="E12" i="18"/>
  <c r="C12" i="18"/>
  <c r="AY11" i="18"/>
  <c r="AX11" i="18"/>
  <c r="AV11" i="18"/>
  <c r="AT11" i="18"/>
  <c r="AS11" i="18"/>
  <c r="AQ11" i="18"/>
  <c r="AO11" i="18"/>
  <c r="AN11" i="18"/>
  <c r="AL11" i="18"/>
  <c r="AJ11" i="18"/>
  <c r="AI11" i="18"/>
  <c r="AG11" i="18"/>
  <c r="AE11" i="18"/>
  <c r="AD11" i="18"/>
  <c r="AB11" i="18"/>
  <c r="Z11" i="18"/>
  <c r="Y11" i="18"/>
  <c r="W11" i="18"/>
  <c r="U11" i="18"/>
  <c r="T11" i="18"/>
  <c r="R11" i="18"/>
  <c r="P11" i="18"/>
  <c r="O11" i="18"/>
  <c r="M11" i="18"/>
  <c r="K11" i="18"/>
  <c r="J11" i="18"/>
  <c r="H11" i="18"/>
  <c r="F11" i="18"/>
  <c r="E11" i="18"/>
  <c r="C11" i="18"/>
  <c r="AY10" i="18"/>
  <c r="AX10" i="18"/>
  <c r="AV10" i="18"/>
  <c r="AT10" i="18"/>
  <c r="AS10" i="18"/>
  <c r="AQ10" i="18"/>
  <c r="AO10" i="18"/>
  <c r="AN10" i="18"/>
  <c r="AL10" i="18"/>
  <c r="AJ10" i="18"/>
  <c r="AI10" i="18"/>
  <c r="AG10" i="18"/>
  <c r="AE10" i="18"/>
  <c r="AD10" i="18"/>
  <c r="AB10" i="18"/>
  <c r="Z10" i="18"/>
  <c r="Y10" i="18"/>
  <c r="W10" i="18"/>
  <c r="U10" i="18"/>
  <c r="T10" i="18"/>
  <c r="R10" i="18"/>
  <c r="P10" i="18"/>
  <c r="O10" i="18"/>
  <c r="M10" i="18"/>
  <c r="K10" i="18"/>
  <c r="J10" i="18"/>
  <c r="H10" i="18"/>
  <c r="F10" i="18"/>
  <c r="E10" i="18"/>
  <c r="C10" i="18"/>
  <c r="AY9" i="18"/>
  <c r="AX9" i="18"/>
  <c r="AV9" i="18"/>
  <c r="AT9" i="18"/>
  <c r="AS9" i="18"/>
  <c r="AQ9" i="18"/>
  <c r="AO9" i="18"/>
  <c r="AN9" i="18"/>
  <c r="AL9" i="18"/>
  <c r="AJ9" i="18"/>
  <c r="AI9" i="18"/>
  <c r="AG9" i="18"/>
  <c r="AE9" i="18"/>
  <c r="AD9" i="18"/>
  <c r="AB9" i="18"/>
  <c r="Z9" i="18"/>
  <c r="Y9" i="18"/>
  <c r="W9" i="18"/>
  <c r="U9" i="18"/>
  <c r="T9" i="18"/>
  <c r="R9" i="18"/>
  <c r="P9" i="18"/>
  <c r="O9" i="18"/>
  <c r="M9" i="18"/>
  <c r="K9" i="18"/>
  <c r="J9" i="18"/>
  <c r="H9" i="18"/>
  <c r="F9" i="18"/>
  <c r="E9" i="18"/>
  <c r="C9" i="18"/>
  <c r="AY8" i="18"/>
  <c r="AX8" i="18"/>
  <c r="AV8" i="18"/>
  <c r="AT8" i="18"/>
  <c r="AS8" i="18"/>
  <c r="AQ8" i="18"/>
  <c r="AO8" i="18"/>
  <c r="AN8" i="18"/>
  <c r="AL8" i="18"/>
  <c r="AJ8" i="18"/>
  <c r="AI8" i="18"/>
  <c r="AG8" i="18"/>
  <c r="AE8" i="18"/>
  <c r="AD8" i="18"/>
  <c r="AB8" i="18"/>
  <c r="Z8" i="18"/>
  <c r="Y8" i="18"/>
  <c r="W8" i="18"/>
  <c r="U8" i="18"/>
  <c r="T8" i="18"/>
  <c r="R8" i="18"/>
  <c r="P8" i="18"/>
  <c r="O8" i="18"/>
  <c r="M8" i="18"/>
  <c r="K8" i="18"/>
  <c r="J8" i="18"/>
  <c r="H8" i="18"/>
  <c r="F8" i="18"/>
  <c r="E8" i="18"/>
  <c r="C8" i="18"/>
  <c r="AY7" i="18"/>
  <c r="AX7" i="18"/>
  <c r="AV7" i="18"/>
  <c r="AT7" i="18"/>
  <c r="AS7" i="18"/>
  <c r="AQ7" i="18"/>
  <c r="AO7" i="18"/>
  <c r="AN7" i="18"/>
  <c r="AL7" i="18"/>
  <c r="AJ7" i="18"/>
  <c r="AI7" i="18"/>
  <c r="AG7" i="18"/>
  <c r="AE7" i="18"/>
  <c r="AD7" i="18"/>
  <c r="AB7" i="18"/>
  <c r="Z7" i="18"/>
  <c r="Y7" i="18"/>
  <c r="W7" i="18"/>
  <c r="U7" i="18"/>
  <c r="T7" i="18"/>
  <c r="R7" i="18"/>
  <c r="P7" i="18"/>
  <c r="O7" i="18"/>
  <c r="M7" i="18"/>
  <c r="K7" i="18"/>
  <c r="J7" i="18"/>
  <c r="H7" i="18"/>
  <c r="F7" i="18"/>
  <c r="E7" i="18"/>
  <c r="C7" i="18"/>
  <c r="AY6" i="18"/>
  <c r="AX6" i="18"/>
  <c r="AV6" i="18"/>
  <c r="AT6" i="18"/>
  <c r="AS6" i="18"/>
  <c r="AQ6" i="18"/>
  <c r="AO6" i="18"/>
  <c r="AN6" i="18"/>
  <c r="AL6" i="18"/>
  <c r="AJ6" i="18"/>
  <c r="AI6" i="18"/>
  <c r="AG6" i="18"/>
  <c r="AE6" i="18"/>
  <c r="AD6" i="18"/>
  <c r="AB6" i="18"/>
  <c r="Z6" i="18"/>
  <c r="Y6" i="18"/>
  <c r="W6" i="18"/>
  <c r="U6" i="18"/>
  <c r="T6" i="18"/>
  <c r="R6" i="18"/>
  <c r="P6" i="18"/>
  <c r="O6" i="18"/>
  <c r="M6" i="18"/>
  <c r="K6" i="18"/>
  <c r="J6" i="18"/>
  <c r="H6" i="18"/>
  <c r="F6" i="18"/>
  <c r="E6" i="18"/>
  <c r="C6" i="18"/>
  <c r="AY5" i="18"/>
  <c r="AX5" i="18"/>
  <c r="AV5" i="18"/>
  <c r="AT5" i="18"/>
  <c r="AS5" i="18"/>
  <c r="AQ5" i="18"/>
  <c r="AO5" i="18"/>
  <c r="AN5" i="18"/>
  <c r="AL5" i="18"/>
  <c r="AJ5" i="18"/>
  <c r="AI5" i="18"/>
  <c r="AG5" i="18"/>
  <c r="AE5" i="18"/>
  <c r="AD5" i="18"/>
  <c r="AB5" i="18"/>
  <c r="Z5" i="18"/>
  <c r="Y5" i="18"/>
  <c r="W5" i="18"/>
  <c r="U5" i="18"/>
  <c r="T5" i="18"/>
  <c r="R5" i="18"/>
  <c r="P5" i="18"/>
  <c r="O5" i="18"/>
  <c r="M5" i="18"/>
  <c r="K5" i="18"/>
  <c r="J5" i="18"/>
  <c r="H5" i="18"/>
  <c r="F5" i="18"/>
  <c r="E5" i="18"/>
  <c r="C5" i="18"/>
  <c r="G26" i="17"/>
  <c r="G25" i="17"/>
  <c r="G24" i="17"/>
  <c r="G23" i="17"/>
  <c r="G22" i="17"/>
  <c r="AW17" i="17"/>
  <c r="AU17" i="17"/>
  <c r="AT16" i="17"/>
  <c r="AT17" i="17"/>
  <c r="AR17" i="17"/>
  <c r="AQ16" i="17"/>
  <c r="AQ17" i="17"/>
  <c r="AP17" i="17"/>
  <c r="AM17" i="17"/>
  <c r="AK17" i="17"/>
  <c r="AH17" i="17"/>
  <c r="AF17" i="17"/>
  <c r="AD16" i="17"/>
  <c r="AD17" i="17"/>
  <c r="AC17" i="17"/>
  <c r="AA17" i="17"/>
  <c r="X17" i="17"/>
  <c r="W16" i="17"/>
  <c r="W17" i="17"/>
  <c r="V17" i="17"/>
  <c r="S17" i="17"/>
  <c r="Q17" i="17"/>
  <c r="N17" i="17"/>
  <c r="L17" i="17"/>
  <c r="J16" i="17"/>
  <c r="J17" i="17"/>
  <c r="I17" i="17"/>
  <c r="G17" i="17"/>
  <c r="D17" i="17"/>
  <c r="C16" i="17"/>
  <c r="C17" i="17"/>
  <c r="B17" i="17"/>
  <c r="AY16" i="17"/>
  <c r="AY17" i="17"/>
  <c r="AX16" i="17"/>
  <c r="AX17" i="17"/>
  <c r="AV16" i="17"/>
  <c r="AV17" i="17"/>
  <c r="AS16" i="17"/>
  <c r="AS17" i="17"/>
  <c r="AO16" i="17"/>
  <c r="AO17" i="17"/>
  <c r="AN16" i="17"/>
  <c r="AN17" i="17"/>
  <c r="AL16" i="17"/>
  <c r="AL17" i="17"/>
  <c r="AJ16" i="17"/>
  <c r="AJ17" i="17"/>
  <c r="AI16" i="17"/>
  <c r="AI17" i="17"/>
  <c r="AG16" i="17"/>
  <c r="AG17" i="17"/>
  <c r="AE16" i="17"/>
  <c r="AE17" i="17"/>
  <c r="AB16" i="17"/>
  <c r="AB17" i="17"/>
  <c r="Z16" i="17"/>
  <c r="Z17" i="17"/>
  <c r="Y16" i="17"/>
  <c r="Y17" i="17"/>
  <c r="U16" i="17"/>
  <c r="U17" i="17"/>
  <c r="T16" i="17"/>
  <c r="T17" i="17"/>
  <c r="R16" i="17"/>
  <c r="R17" i="17"/>
  <c r="P16" i="17"/>
  <c r="P17" i="17"/>
  <c r="O16" i="17"/>
  <c r="O17" i="17"/>
  <c r="M16" i="17"/>
  <c r="M17" i="17"/>
  <c r="K16" i="17"/>
  <c r="K17" i="17"/>
  <c r="H16" i="17"/>
  <c r="H17" i="17"/>
  <c r="F16" i="17"/>
  <c r="F17" i="17"/>
  <c r="E16" i="17"/>
  <c r="E17" i="17"/>
  <c r="AY15" i="17"/>
  <c r="AX15" i="17"/>
  <c r="AV15" i="17"/>
  <c r="AT15" i="17"/>
  <c r="AS15" i="17"/>
  <c r="AQ15" i="17"/>
  <c r="AO15" i="17"/>
  <c r="AN15" i="17"/>
  <c r="AL15" i="17"/>
  <c r="AJ15" i="17"/>
  <c r="AI15" i="17"/>
  <c r="AG15" i="17"/>
  <c r="AE15" i="17"/>
  <c r="AD15" i="17"/>
  <c r="AB15" i="17"/>
  <c r="Z15" i="17"/>
  <c r="Y15" i="17"/>
  <c r="W15" i="17"/>
  <c r="U15" i="17"/>
  <c r="T15" i="17"/>
  <c r="R15" i="17"/>
  <c r="P15" i="17"/>
  <c r="O15" i="17"/>
  <c r="M15" i="17"/>
  <c r="K15" i="17"/>
  <c r="J15" i="17"/>
  <c r="H15" i="17"/>
  <c r="F15" i="17"/>
  <c r="E15" i="17"/>
  <c r="C15" i="17"/>
  <c r="AY14" i="17"/>
  <c r="AX14" i="17"/>
  <c r="AV14" i="17"/>
  <c r="AT14" i="17"/>
  <c r="AS14" i="17"/>
  <c r="AQ14" i="17"/>
  <c r="AO14" i="17"/>
  <c r="AN14" i="17"/>
  <c r="AL14" i="17"/>
  <c r="AJ14" i="17"/>
  <c r="AI14" i="17"/>
  <c r="AG14" i="17"/>
  <c r="AE14" i="17"/>
  <c r="AD14" i="17"/>
  <c r="AB14" i="17"/>
  <c r="Z14" i="17"/>
  <c r="Y14" i="17"/>
  <c r="W14" i="17"/>
  <c r="U14" i="17"/>
  <c r="T14" i="17"/>
  <c r="R14" i="17"/>
  <c r="P14" i="17"/>
  <c r="O14" i="17"/>
  <c r="M14" i="17"/>
  <c r="K14" i="17"/>
  <c r="J14" i="17"/>
  <c r="H14" i="17"/>
  <c r="F14" i="17"/>
  <c r="E14" i="17"/>
  <c r="C14" i="17"/>
  <c r="AY13" i="17"/>
  <c r="AX13" i="17"/>
  <c r="AV13" i="17"/>
  <c r="AT13" i="17"/>
  <c r="AS13" i="17"/>
  <c r="AQ13" i="17"/>
  <c r="AO13" i="17"/>
  <c r="AN13" i="17"/>
  <c r="AL13" i="17"/>
  <c r="AJ13" i="17"/>
  <c r="AI13" i="17"/>
  <c r="AG13" i="17"/>
  <c r="AE13" i="17"/>
  <c r="AD13" i="17"/>
  <c r="AB13" i="17"/>
  <c r="Z13" i="17"/>
  <c r="Y13" i="17"/>
  <c r="W13" i="17"/>
  <c r="U13" i="17"/>
  <c r="T13" i="17"/>
  <c r="R13" i="17"/>
  <c r="P13" i="17"/>
  <c r="O13" i="17"/>
  <c r="M13" i="17"/>
  <c r="K13" i="17"/>
  <c r="J13" i="17"/>
  <c r="H13" i="17"/>
  <c r="F13" i="17"/>
  <c r="E13" i="17"/>
  <c r="C13" i="17"/>
  <c r="AY12" i="17"/>
  <c r="AX12" i="17"/>
  <c r="AV12" i="17"/>
  <c r="AT12" i="17"/>
  <c r="AS12" i="17"/>
  <c r="AQ12" i="17"/>
  <c r="AO12" i="17"/>
  <c r="AN12" i="17"/>
  <c r="AL12" i="17"/>
  <c r="AJ12" i="17"/>
  <c r="AI12" i="17"/>
  <c r="AG12" i="17"/>
  <c r="AE12" i="17"/>
  <c r="AD12" i="17"/>
  <c r="AB12" i="17"/>
  <c r="Z12" i="17"/>
  <c r="Y12" i="17"/>
  <c r="W12" i="17"/>
  <c r="U12" i="17"/>
  <c r="T12" i="17"/>
  <c r="R12" i="17"/>
  <c r="P12" i="17"/>
  <c r="O12" i="17"/>
  <c r="M12" i="17"/>
  <c r="K12" i="17"/>
  <c r="J12" i="17"/>
  <c r="H12" i="17"/>
  <c r="F12" i="17"/>
  <c r="E12" i="17"/>
  <c r="C12" i="17"/>
  <c r="AY11" i="17"/>
  <c r="AX11" i="17"/>
  <c r="AV11" i="17"/>
  <c r="AT11" i="17"/>
  <c r="AS11" i="17"/>
  <c r="AQ11" i="17"/>
  <c r="AO11" i="17"/>
  <c r="AN11" i="17"/>
  <c r="AL11" i="17"/>
  <c r="AJ11" i="17"/>
  <c r="AI11" i="17"/>
  <c r="AG11" i="17"/>
  <c r="AE11" i="17"/>
  <c r="AD11" i="17"/>
  <c r="AB11" i="17"/>
  <c r="Z11" i="17"/>
  <c r="Y11" i="17"/>
  <c r="W11" i="17"/>
  <c r="U11" i="17"/>
  <c r="T11" i="17"/>
  <c r="R11" i="17"/>
  <c r="P11" i="17"/>
  <c r="O11" i="17"/>
  <c r="M11" i="17"/>
  <c r="K11" i="17"/>
  <c r="J11" i="17"/>
  <c r="H11" i="17"/>
  <c r="F11" i="17"/>
  <c r="E11" i="17"/>
  <c r="C11" i="17"/>
  <c r="AY10" i="17"/>
  <c r="AX10" i="17"/>
  <c r="AV10" i="17"/>
  <c r="AT10" i="17"/>
  <c r="AS10" i="17"/>
  <c r="AQ10" i="17"/>
  <c r="AO10" i="17"/>
  <c r="AN10" i="17"/>
  <c r="AL10" i="17"/>
  <c r="AJ10" i="17"/>
  <c r="AI10" i="17"/>
  <c r="AG10" i="17"/>
  <c r="AE10" i="17"/>
  <c r="AD10" i="17"/>
  <c r="AB10" i="17"/>
  <c r="Z10" i="17"/>
  <c r="Y10" i="17"/>
  <c r="W10" i="17"/>
  <c r="U10" i="17"/>
  <c r="T10" i="17"/>
  <c r="R10" i="17"/>
  <c r="P10" i="17"/>
  <c r="O10" i="17"/>
  <c r="M10" i="17"/>
  <c r="K10" i="17"/>
  <c r="J10" i="17"/>
  <c r="H10" i="17"/>
  <c r="F10" i="17"/>
  <c r="E10" i="17"/>
  <c r="C10" i="17"/>
  <c r="AY9" i="17"/>
  <c r="AX9" i="17"/>
  <c r="AV9" i="17"/>
  <c r="AT9" i="17"/>
  <c r="AS9" i="17"/>
  <c r="AQ9" i="17"/>
  <c r="AO9" i="17"/>
  <c r="AN9" i="17"/>
  <c r="AL9" i="17"/>
  <c r="AJ9" i="17"/>
  <c r="AI9" i="17"/>
  <c r="AG9" i="17"/>
  <c r="AE9" i="17"/>
  <c r="AD9" i="17"/>
  <c r="AB9" i="17"/>
  <c r="Z9" i="17"/>
  <c r="Y9" i="17"/>
  <c r="W9" i="17"/>
  <c r="U9" i="17"/>
  <c r="T9" i="17"/>
  <c r="R9" i="17"/>
  <c r="P9" i="17"/>
  <c r="O9" i="17"/>
  <c r="M9" i="17"/>
  <c r="K9" i="17"/>
  <c r="J9" i="17"/>
  <c r="H9" i="17"/>
  <c r="F9" i="17"/>
  <c r="E9" i="17"/>
  <c r="C9" i="17"/>
  <c r="AY8" i="17"/>
  <c r="AX8" i="17"/>
  <c r="AV8" i="17"/>
  <c r="AT8" i="17"/>
  <c r="AS8" i="17"/>
  <c r="AQ8" i="17"/>
  <c r="AO8" i="17"/>
  <c r="AN8" i="17"/>
  <c r="AL8" i="17"/>
  <c r="AJ8" i="17"/>
  <c r="AI8" i="17"/>
  <c r="AG8" i="17"/>
  <c r="AE8" i="17"/>
  <c r="AD8" i="17"/>
  <c r="AB8" i="17"/>
  <c r="Z8" i="17"/>
  <c r="Y8" i="17"/>
  <c r="W8" i="17"/>
  <c r="U8" i="17"/>
  <c r="T8" i="17"/>
  <c r="R8" i="17"/>
  <c r="P8" i="17"/>
  <c r="O8" i="17"/>
  <c r="M8" i="17"/>
  <c r="K8" i="17"/>
  <c r="J8" i="17"/>
  <c r="H8" i="17"/>
  <c r="F8" i="17"/>
  <c r="E8" i="17"/>
  <c r="C8" i="17"/>
  <c r="AY7" i="17"/>
  <c r="AX7" i="17"/>
  <c r="AV7" i="17"/>
  <c r="AT7" i="17"/>
  <c r="AS7" i="17"/>
  <c r="AQ7" i="17"/>
  <c r="AO7" i="17"/>
  <c r="AN7" i="17"/>
  <c r="AL7" i="17"/>
  <c r="AJ7" i="17"/>
  <c r="AI7" i="17"/>
  <c r="AG7" i="17"/>
  <c r="AE7" i="17"/>
  <c r="AD7" i="17"/>
  <c r="AB7" i="17"/>
  <c r="Z7" i="17"/>
  <c r="Y7" i="17"/>
  <c r="W7" i="17"/>
  <c r="U7" i="17"/>
  <c r="T7" i="17"/>
  <c r="R7" i="17"/>
  <c r="P7" i="17"/>
  <c r="O7" i="17"/>
  <c r="M7" i="17"/>
  <c r="K7" i="17"/>
  <c r="J7" i="17"/>
  <c r="H7" i="17"/>
  <c r="F7" i="17"/>
  <c r="E7" i="17"/>
  <c r="C7" i="17"/>
  <c r="AY6" i="17"/>
  <c r="AX6" i="17"/>
  <c r="AV6" i="17"/>
  <c r="AT6" i="17"/>
  <c r="AS6" i="17"/>
  <c r="AQ6" i="17"/>
  <c r="AO6" i="17"/>
  <c r="AN6" i="17"/>
  <c r="AL6" i="17"/>
  <c r="AJ6" i="17"/>
  <c r="AI6" i="17"/>
  <c r="AG6" i="17"/>
  <c r="AE6" i="17"/>
  <c r="AD6" i="17"/>
  <c r="AB6" i="17"/>
  <c r="Z6" i="17"/>
  <c r="Y6" i="17"/>
  <c r="W6" i="17"/>
  <c r="U6" i="17"/>
  <c r="T6" i="17"/>
  <c r="R6" i="17"/>
  <c r="P6" i="17"/>
  <c r="O6" i="17"/>
  <c r="M6" i="17"/>
  <c r="K6" i="17"/>
  <c r="J6" i="17"/>
  <c r="H6" i="17"/>
  <c r="F6" i="17"/>
  <c r="E6" i="17"/>
  <c r="C6" i="17"/>
  <c r="AY5" i="17"/>
  <c r="AX5" i="17"/>
  <c r="AV5" i="17"/>
  <c r="AT5" i="17"/>
  <c r="AS5" i="17"/>
  <c r="AQ5" i="17"/>
  <c r="AO5" i="17"/>
  <c r="AN5" i="17"/>
  <c r="AL5" i="17"/>
  <c r="AJ5" i="17"/>
  <c r="AI5" i="17"/>
  <c r="AG5" i="17"/>
  <c r="AE5" i="17"/>
  <c r="AD5" i="17"/>
  <c r="AB5" i="17"/>
  <c r="Z5" i="17"/>
  <c r="Y5" i="17"/>
  <c r="W5" i="17"/>
  <c r="U5" i="17"/>
  <c r="T5" i="17"/>
  <c r="R5" i="17"/>
  <c r="P5" i="17"/>
  <c r="O5" i="17"/>
  <c r="M5" i="17"/>
  <c r="K5" i="17"/>
  <c r="J5" i="17"/>
  <c r="H5" i="17"/>
  <c r="F5" i="17"/>
  <c r="E5" i="17"/>
  <c r="C5" i="17"/>
  <c r="F60" i="15"/>
  <c r="F59" i="15"/>
  <c r="F58" i="15"/>
  <c r="F57" i="15"/>
  <c r="F56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O51" i="15"/>
  <c r="P51" i="15"/>
  <c r="N51" i="15"/>
  <c r="M51" i="15"/>
  <c r="L51" i="15"/>
  <c r="K51" i="15"/>
  <c r="J51" i="15"/>
  <c r="I51" i="15"/>
  <c r="H51" i="15"/>
  <c r="G51" i="15"/>
  <c r="F51" i="15"/>
  <c r="E51" i="15"/>
  <c r="D51" i="15"/>
  <c r="P50" i="15"/>
  <c r="P48" i="15"/>
  <c r="P52" i="15"/>
  <c r="O49" i="15"/>
  <c r="P49" i="15"/>
  <c r="N49" i="15"/>
  <c r="M49" i="15"/>
  <c r="L49" i="15"/>
  <c r="K49" i="15"/>
  <c r="J49" i="15"/>
  <c r="I49" i="15"/>
  <c r="H49" i="15"/>
  <c r="G49" i="15"/>
  <c r="F49" i="15"/>
  <c r="E49" i="15"/>
  <c r="D49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O46" i="15"/>
  <c r="P46" i="15"/>
  <c r="N46" i="15"/>
  <c r="M46" i="15"/>
  <c r="L46" i="15"/>
  <c r="K46" i="15"/>
  <c r="J46" i="15"/>
  <c r="I46" i="15"/>
  <c r="H46" i="15"/>
  <c r="G46" i="15"/>
  <c r="F46" i="15"/>
  <c r="E46" i="15"/>
  <c r="D46" i="15"/>
  <c r="P45" i="15"/>
  <c r="O44" i="15"/>
  <c r="P44" i="15"/>
  <c r="N44" i="15"/>
  <c r="M44" i="15"/>
  <c r="L44" i="15"/>
  <c r="K44" i="15"/>
  <c r="J44" i="15"/>
  <c r="I44" i="15"/>
  <c r="H44" i="15"/>
  <c r="G44" i="15"/>
  <c r="F44" i="15"/>
  <c r="E44" i="15"/>
  <c r="D44" i="15"/>
  <c r="P43" i="15"/>
  <c r="P47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O41" i="15"/>
  <c r="P41" i="15"/>
  <c r="N41" i="15"/>
  <c r="M41" i="15"/>
  <c r="L41" i="15"/>
  <c r="K41" i="15"/>
  <c r="J41" i="15"/>
  <c r="I41" i="15"/>
  <c r="H41" i="15"/>
  <c r="G41" i="15"/>
  <c r="F41" i="15"/>
  <c r="E41" i="15"/>
  <c r="D41" i="15"/>
  <c r="P40" i="15"/>
  <c r="P38" i="15"/>
  <c r="P42" i="15"/>
  <c r="O39" i="15"/>
  <c r="P39" i="15"/>
  <c r="N39" i="15"/>
  <c r="M39" i="15"/>
  <c r="L39" i="15"/>
  <c r="K39" i="15"/>
  <c r="J39" i="15"/>
  <c r="I39" i="15"/>
  <c r="H39" i="15"/>
  <c r="G39" i="15"/>
  <c r="F39" i="15"/>
  <c r="E39" i="15"/>
  <c r="D39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O36" i="15"/>
  <c r="P36" i="15"/>
  <c r="N36" i="15"/>
  <c r="M36" i="15"/>
  <c r="L36" i="15"/>
  <c r="K36" i="15"/>
  <c r="J36" i="15"/>
  <c r="I36" i="15"/>
  <c r="H36" i="15"/>
  <c r="G36" i="15"/>
  <c r="F36" i="15"/>
  <c r="E36" i="15"/>
  <c r="D36" i="15"/>
  <c r="P35" i="15"/>
  <c r="P33" i="15"/>
  <c r="P37" i="15"/>
  <c r="O34" i="15"/>
  <c r="P34" i="15"/>
  <c r="N34" i="15"/>
  <c r="M34" i="15"/>
  <c r="L34" i="15"/>
  <c r="K34" i="15"/>
  <c r="J34" i="15"/>
  <c r="I34" i="15"/>
  <c r="H34" i="15"/>
  <c r="G34" i="15"/>
  <c r="F34" i="15"/>
  <c r="E34" i="15"/>
  <c r="D34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O31" i="15"/>
  <c r="P31" i="15"/>
  <c r="N31" i="15"/>
  <c r="M31" i="15"/>
  <c r="L31" i="15"/>
  <c r="K31" i="15"/>
  <c r="J31" i="15"/>
  <c r="I31" i="15"/>
  <c r="H31" i="15"/>
  <c r="G31" i="15"/>
  <c r="F31" i="15"/>
  <c r="E31" i="15"/>
  <c r="D31" i="15"/>
  <c r="P30" i="15"/>
  <c r="P28" i="15"/>
  <c r="P32" i="15"/>
  <c r="O29" i="15"/>
  <c r="P29" i="15"/>
  <c r="N29" i="15"/>
  <c r="M29" i="15"/>
  <c r="L29" i="15"/>
  <c r="K29" i="15"/>
  <c r="J29" i="15"/>
  <c r="I29" i="15"/>
  <c r="H29" i="15"/>
  <c r="G29" i="15"/>
  <c r="F29" i="15"/>
  <c r="E29" i="15"/>
  <c r="D29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O26" i="15"/>
  <c r="P26" i="15"/>
  <c r="N26" i="15"/>
  <c r="M26" i="15"/>
  <c r="L26" i="15"/>
  <c r="K26" i="15"/>
  <c r="J26" i="15"/>
  <c r="I26" i="15"/>
  <c r="H26" i="15"/>
  <c r="G26" i="15"/>
  <c r="F26" i="15"/>
  <c r="E26" i="15"/>
  <c r="D26" i="15"/>
  <c r="P25" i="15"/>
  <c r="O24" i="15"/>
  <c r="P24" i="15"/>
  <c r="N24" i="15"/>
  <c r="M24" i="15"/>
  <c r="L24" i="15"/>
  <c r="K24" i="15"/>
  <c r="J24" i="15"/>
  <c r="I24" i="15"/>
  <c r="H24" i="15"/>
  <c r="G24" i="15"/>
  <c r="F24" i="15"/>
  <c r="E24" i="15"/>
  <c r="D24" i="15"/>
  <c r="P23" i="15"/>
  <c r="P27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O21" i="15"/>
  <c r="P21" i="15"/>
  <c r="N21" i="15"/>
  <c r="M21" i="15"/>
  <c r="L21" i="15"/>
  <c r="K21" i="15"/>
  <c r="J21" i="15"/>
  <c r="I21" i="15"/>
  <c r="H21" i="15"/>
  <c r="G21" i="15"/>
  <c r="F21" i="15"/>
  <c r="E21" i="15"/>
  <c r="D21" i="15"/>
  <c r="P20" i="15"/>
  <c r="P18" i="15"/>
  <c r="P22" i="15"/>
  <c r="O19" i="15"/>
  <c r="P19" i="15"/>
  <c r="N19" i="15"/>
  <c r="M19" i="15"/>
  <c r="L19" i="15"/>
  <c r="K19" i="15"/>
  <c r="J19" i="15"/>
  <c r="I19" i="15"/>
  <c r="H19" i="15"/>
  <c r="G19" i="15"/>
  <c r="F19" i="15"/>
  <c r="E19" i="15"/>
  <c r="D19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O16" i="15"/>
  <c r="P16" i="15"/>
  <c r="N16" i="15"/>
  <c r="M16" i="15"/>
  <c r="L16" i="15"/>
  <c r="K16" i="15"/>
  <c r="J16" i="15"/>
  <c r="I16" i="15"/>
  <c r="H16" i="15"/>
  <c r="G16" i="15"/>
  <c r="F16" i="15"/>
  <c r="E16" i="15"/>
  <c r="D16" i="15"/>
  <c r="P15" i="15"/>
  <c r="P13" i="15"/>
  <c r="P17" i="15"/>
  <c r="O14" i="15"/>
  <c r="P14" i="15"/>
  <c r="N14" i="15"/>
  <c r="M14" i="15"/>
  <c r="L14" i="15"/>
  <c r="K14" i="15"/>
  <c r="J14" i="15"/>
  <c r="I14" i="15"/>
  <c r="H14" i="15"/>
  <c r="G14" i="15"/>
  <c r="F14" i="15"/>
  <c r="E14" i="15"/>
  <c r="D14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O11" i="15"/>
  <c r="P11" i="15"/>
  <c r="N11" i="15"/>
  <c r="M11" i="15"/>
  <c r="L11" i="15"/>
  <c r="K11" i="15"/>
  <c r="J11" i="15"/>
  <c r="I11" i="15"/>
  <c r="H11" i="15"/>
  <c r="G11" i="15"/>
  <c r="F11" i="15"/>
  <c r="E11" i="15"/>
  <c r="D11" i="15"/>
  <c r="P10" i="15"/>
  <c r="P8" i="15"/>
  <c r="P12" i="15"/>
  <c r="O9" i="15"/>
  <c r="P9" i="15"/>
  <c r="N9" i="15"/>
  <c r="M9" i="15"/>
  <c r="L9" i="15"/>
  <c r="K9" i="15"/>
  <c r="J9" i="15"/>
  <c r="I9" i="15"/>
  <c r="H9" i="15"/>
  <c r="G9" i="15"/>
  <c r="F9" i="15"/>
  <c r="E9" i="15"/>
  <c r="D9" i="15"/>
  <c r="O7" i="15"/>
  <c r="N7" i="15"/>
  <c r="M7" i="15"/>
  <c r="L7" i="15"/>
  <c r="K7" i="15"/>
  <c r="J7" i="15"/>
  <c r="I7" i="15"/>
  <c r="H7" i="15"/>
  <c r="G7" i="15"/>
  <c r="F7" i="15"/>
  <c r="E7" i="15"/>
  <c r="D7" i="15"/>
  <c r="O6" i="15"/>
  <c r="P6" i="15"/>
  <c r="N6" i="15"/>
  <c r="M6" i="15"/>
  <c r="L6" i="15"/>
  <c r="K6" i="15"/>
  <c r="J6" i="15"/>
  <c r="I6" i="15"/>
  <c r="H6" i="15"/>
  <c r="G6" i="15"/>
  <c r="F6" i="15"/>
  <c r="E6" i="15"/>
  <c r="D6" i="15"/>
  <c r="P5" i="15"/>
  <c r="O4" i="15"/>
  <c r="P4" i="15"/>
  <c r="N4" i="15"/>
  <c r="M4" i="15"/>
  <c r="L4" i="15"/>
  <c r="K4" i="15"/>
  <c r="J4" i="15"/>
  <c r="I4" i="15"/>
  <c r="H4" i="15"/>
  <c r="G4" i="15"/>
  <c r="F4" i="15"/>
  <c r="E4" i="15"/>
  <c r="D4" i="15"/>
  <c r="P3" i="15"/>
  <c r="P7" i="15"/>
  <c r="F60" i="14"/>
  <c r="F59" i="14"/>
  <c r="F58" i="14"/>
  <c r="F57" i="14"/>
  <c r="F56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O51" i="14"/>
  <c r="P51" i="14"/>
  <c r="N51" i="14"/>
  <c r="M51" i="14"/>
  <c r="L51" i="14"/>
  <c r="K51" i="14"/>
  <c r="J51" i="14"/>
  <c r="I51" i="14"/>
  <c r="H51" i="14"/>
  <c r="G51" i="14"/>
  <c r="F51" i="14"/>
  <c r="E51" i="14"/>
  <c r="D51" i="14"/>
  <c r="P50" i="14"/>
  <c r="P48" i="14"/>
  <c r="P52" i="14"/>
  <c r="O49" i="14"/>
  <c r="P49" i="14"/>
  <c r="N49" i="14"/>
  <c r="M49" i="14"/>
  <c r="L49" i="14"/>
  <c r="K49" i="14"/>
  <c r="J49" i="14"/>
  <c r="I49" i="14"/>
  <c r="H49" i="14"/>
  <c r="G49" i="14"/>
  <c r="F49" i="14"/>
  <c r="E49" i="14"/>
  <c r="D49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O46" i="14"/>
  <c r="P46" i="14"/>
  <c r="N46" i="14"/>
  <c r="M46" i="14"/>
  <c r="L46" i="14"/>
  <c r="K46" i="14"/>
  <c r="J46" i="14"/>
  <c r="I46" i="14"/>
  <c r="H46" i="14"/>
  <c r="G46" i="14"/>
  <c r="F46" i="14"/>
  <c r="E46" i="14"/>
  <c r="D46" i="14"/>
  <c r="P45" i="14"/>
  <c r="O44" i="14"/>
  <c r="P44" i="14"/>
  <c r="N44" i="14"/>
  <c r="M44" i="14"/>
  <c r="L44" i="14"/>
  <c r="K44" i="14"/>
  <c r="J44" i="14"/>
  <c r="I44" i="14"/>
  <c r="H44" i="14"/>
  <c r="G44" i="14"/>
  <c r="F44" i="14"/>
  <c r="E44" i="14"/>
  <c r="D44" i="14"/>
  <c r="P43" i="14"/>
  <c r="P47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O41" i="14"/>
  <c r="P41" i="14"/>
  <c r="N41" i="14"/>
  <c r="M41" i="14"/>
  <c r="L41" i="14"/>
  <c r="K41" i="14"/>
  <c r="J41" i="14"/>
  <c r="I41" i="14"/>
  <c r="H41" i="14"/>
  <c r="G41" i="14"/>
  <c r="F41" i="14"/>
  <c r="E41" i="14"/>
  <c r="D41" i="14"/>
  <c r="P40" i="14"/>
  <c r="O39" i="14"/>
  <c r="P39" i="14"/>
  <c r="N39" i="14"/>
  <c r="M39" i="14"/>
  <c r="L39" i="14"/>
  <c r="K39" i="14"/>
  <c r="J39" i="14"/>
  <c r="I39" i="14"/>
  <c r="H39" i="14"/>
  <c r="G39" i="14"/>
  <c r="F39" i="14"/>
  <c r="E39" i="14"/>
  <c r="D39" i="14"/>
  <c r="P38" i="14"/>
  <c r="P42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O36" i="14"/>
  <c r="P36" i="14"/>
  <c r="N36" i="14"/>
  <c r="M36" i="14"/>
  <c r="L36" i="14"/>
  <c r="K36" i="14"/>
  <c r="J36" i="14"/>
  <c r="I36" i="14"/>
  <c r="H36" i="14"/>
  <c r="G36" i="14"/>
  <c r="F36" i="14"/>
  <c r="E36" i="14"/>
  <c r="D36" i="14"/>
  <c r="P35" i="14"/>
  <c r="P33" i="14"/>
  <c r="P37" i="14"/>
  <c r="O34" i="14"/>
  <c r="P34" i="14"/>
  <c r="N34" i="14"/>
  <c r="M34" i="14"/>
  <c r="L34" i="14"/>
  <c r="K34" i="14"/>
  <c r="J34" i="14"/>
  <c r="I34" i="14"/>
  <c r="H34" i="14"/>
  <c r="G34" i="14"/>
  <c r="F34" i="14"/>
  <c r="E34" i="14"/>
  <c r="D34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O31" i="14"/>
  <c r="P31" i="14"/>
  <c r="N31" i="14"/>
  <c r="M31" i="14"/>
  <c r="L31" i="14"/>
  <c r="K31" i="14"/>
  <c r="J31" i="14"/>
  <c r="I31" i="14"/>
  <c r="H31" i="14"/>
  <c r="G31" i="14"/>
  <c r="F31" i="14"/>
  <c r="E31" i="14"/>
  <c r="D31" i="14"/>
  <c r="P30" i="14"/>
  <c r="P28" i="14"/>
  <c r="P32" i="14"/>
  <c r="O29" i="14"/>
  <c r="P29" i="14"/>
  <c r="N29" i="14"/>
  <c r="M29" i="14"/>
  <c r="L29" i="14"/>
  <c r="K29" i="14"/>
  <c r="J29" i="14"/>
  <c r="I29" i="14"/>
  <c r="H29" i="14"/>
  <c r="G29" i="14"/>
  <c r="F29" i="14"/>
  <c r="E29" i="14"/>
  <c r="D29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O26" i="14"/>
  <c r="P26" i="14"/>
  <c r="N26" i="14"/>
  <c r="M26" i="14"/>
  <c r="L26" i="14"/>
  <c r="K26" i="14"/>
  <c r="J26" i="14"/>
  <c r="I26" i="14"/>
  <c r="H26" i="14"/>
  <c r="G26" i="14"/>
  <c r="F26" i="14"/>
  <c r="E26" i="14"/>
  <c r="D26" i="14"/>
  <c r="P25" i="14"/>
  <c r="O24" i="14"/>
  <c r="P24" i="14"/>
  <c r="N24" i="14"/>
  <c r="M24" i="14"/>
  <c r="L24" i="14"/>
  <c r="K24" i="14"/>
  <c r="J24" i="14"/>
  <c r="I24" i="14"/>
  <c r="H24" i="14"/>
  <c r="G24" i="14"/>
  <c r="F24" i="14"/>
  <c r="E24" i="14"/>
  <c r="D24" i="14"/>
  <c r="P23" i="14"/>
  <c r="P27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O21" i="14"/>
  <c r="P21" i="14"/>
  <c r="N21" i="14"/>
  <c r="M21" i="14"/>
  <c r="L21" i="14"/>
  <c r="K21" i="14"/>
  <c r="J21" i="14"/>
  <c r="I21" i="14"/>
  <c r="H21" i="14"/>
  <c r="G21" i="14"/>
  <c r="F21" i="14"/>
  <c r="E21" i="14"/>
  <c r="D21" i="14"/>
  <c r="P20" i="14"/>
  <c r="O19" i="14"/>
  <c r="P19" i="14"/>
  <c r="N19" i="14"/>
  <c r="M19" i="14"/>
  <c r="L19" i="14"/>
  <c r="K19" i="14"/>
  <c r="J19" i="14"/>
  <c r="I19" i="14"/>
  <c r="H19" i="14"/>
  <c r="G19" i="14"/>
  <c r="F19" i="14"/>
  <c r="E19" i="14"/>
  <c r="D19" i="14"/>
  <c r="P18" i="14"/>
  <c r="P22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O16" i="14"/>
  <c r="P16" i="14"/>
  <c r="N16" i="14"/>
  <c r="M16" i="14"/>
  <c r="L16" i="14"/>
  <c r="K16" i="14"/>
  <c r="J16" i="14"/>
  <c r="I16" i="14"/>
  <c r="H16" i="14"/>
  <c r="G16" i="14"/>
  <c r="F16" i="14"/>
  <c r="E16" i="14"/>
  <c r="D16" i="14"/>
  <c r="P15" i="14"/>
  <c r="P13" i="14"/>
  <c r="P17" i="14"/>
  <c r="O14" i="14"/>
  <c r="P14" i="14"/>
  <c r="N14" i="14"/>
  <c r="M14" i="14"/>
  <c r="L14" i="14"/>
  <c r="K14" i="14"/>
  <c r="J14" i="14"/>
  <c r="I14" i="14"/>
  <c r="H14" i="14"/>
  <c r="G14" i="14"/>
  <c r="F14" i="14"/>
  <c r="E14" i="14"/>
  <c r="D14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O11" i="14"/>
  <c r="P11" i="14"/>
  <c r="N11" i="14"/>
  <c r="M11" i="14"/>
  <c r="L11" i="14"/>
  <c r="K11" i="14"/>
  <c r="J11" i="14"/>
  <c r="I11" i="14"/>
  <c r="H11" i="14"/>
  <c r="G11" i="14"/>
  <c r="F11" i="14"/>
  <c r="E11" i="14"/>
  <c r="D11" i="14"/>
  <c r="P10" i="14"/>
  <c r="P8" i="14"/>
  <c r="P12" i="14"/>
  <c r="O9" i="14"/>
  <c r="P9" i="14"/>
  <c r="N9" i="14"/>
  <c r="M9" i="14"/>
  <c r="L9" i="14"/>
  <c r="K9" i="14"/>
  <c r="J9" i="14"/>
  <c r="I9" i="14"/>
  <c r="H9" i="14"/>
  <c r="G9" i="14"/>
  <c r="F9" i="14"/>
  <c r="E9" i="14"/>
  <c r="D9" i="14"/>
  <c r="O7" i="14"/>
  <c r="N7" i="14"/>
  <c r="M7" i="14"/>
  <c r="L7" i="14"/>
  <c r="K7" i="14"/>
  <c r="J7" i="14"/>
  <c r="I7" i="14"/>
  <c r="H7" i="14"/>
  <c r="G7" i="14"/>
  <c r="F7" i="14"/>
  <c r="E7" i="14"/>
  <c r="D7" i="14"/>
  <c r="O6" i="14"/>
  <c r="P6" i="14"/>
  <c r="N6" i="14"/>
  <c r="M6" i="14"/>
  <c r="L6" i="14"/>
  <c r="K6" i="14"/>
  <c r="J6" i="14"/>
  <c r="I6" i="14"/>
  <c r="H6" i="14"/>
  <c r="G6" i="14"/>
  <c r="F6" i="14"/>
  <c r="E6" i="14"/>
  <c r="D6" i="14"/>
  <c r="P5" i="14"/>
  <c r="O4" i="14"/>
  <c r="P4" i="14"/>
  <c r="N4" i="14"/>
  <c r="M4" i="14"/>
  <c r="L4" i="14"/>
  <c r="K4" i="14"/>
  <c r="J4" i="14"/>
  <c r="I4" i="14"/>
  <c r="H4" i="14"/>
  <c r="G4" i="14"/>
  <c r="F4" i="14"/>
  <c r="E4" i="14"/>
  <c r="D4" i="14"/>
  <c r="P3" i="14"/>
  <c r="P7" i="14"/>
  <c r="F60" i="13"/>
  <c r="F59" i="13"/>
  <c r="F58" i="13"/>
  <c r="F57" i="13"/>
  <c r="F56" i="13"/>
  <c r="O52" i="13"/>
  <c r="N52" i="13"/>
  <c r="M52" i="13"/>
  <c r="L52" i="13"/>
  <c r="K52" i="13"/>
  <c r="J52" i="13"/>
  <c r="I52" i="13"/>
  <c r="H52" i="13"/>
  <c r="G52" i="13"/>
  <c r="F52" i="13"/>
  <c r="E52" i="13"/>
  <c r="D52" i="13"/>
  <c r="O51" i="13"/>
  <c r="P51" i="13"/>
  <c r="N51" i="13"/>
  <c r="M51" i="13"/>
  <c r="L51" i="13"/>
  <c r="K51" i="13"/>
  <c r="J51" i="13"/>
  <c r="I51" i="13"/>
  <c r="H51" i="13"/>
  <c r="G51" i="13"/>
  <c r="F51" i="13"/>
  <c r="E51" i="13"/>
  <c r="D51" i="13"/>
  <c r="P50" i="13"/>
  <c r="P48" i="13"/>
  <c r="P52" i="13"/>
  <c r="O49" i="13"/>
  <c r="P49" i="13"/>
  <c r="N49" i="13"/>
  <c r="M49" i="13"/>
  <c r="L49" i="13"/>
  <c r="K49" i="13"/>
  <c r="J49" i="13"/>
  <c r="I49" i="13"/>
  <c r="H49" i="13"/>
  <c r="G49" i="13"/>
  <c r="F49" i="13"/>
  <c r="E49" i="13"/>
  <c r="D49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O46" i="13"/>
  <c r="P46" i="13"/>
  <c r="N46" i="13"/>
  <c r="M46" i="13"/>
  <c r="L46" i="13"/>
  <c r="K46" i="13"/>
  <c r="J46" i="13"/>
  <c r="I46" i="13"/>
  <c r="H46" i="13"/>
  <c r="G46" i="13"/>
  <c r="F46" i="13"/>
  <c r="E46" i="13"/>
  <c r="D46" i="13"/>
  <c r="P45" i="13"/>
  <c r="O44" i="13"/>
  <c r="P44" i="13"/>
  <c r="N44" i="13"/>
  <c r="M44" i="13"/>
  <c r="L44" i="13"/>
  <c r="K44" i="13"/>
  <c r="J44" i="13"/>
  <c r="I44" i="13"/>
  <c r="H44" i="13"/>
  <c r="G44" i="13"/>
  <c r="F44" i="13"/>
  <c r="E44" i="13"/>
  <c r="D44" i="13"/>
  <c r="P43" i="13"/>
  <c r="O42" i="13"/>
  <c r="N42" i="13"/>
  <c r="M42" i="13"/>
  <c r="L42" i="13"/>
  <c r="K42" i="13"/>
  <c r="J42" i="13"/>
  <c r="I42" i="13"/>
  <c r="H42" i="13"/>
  <c r="G42" i="13"/>
  <c r="F42" i="13"/>
  <c r="E42" i="13"/>
  <c r="D42" i="13"/>
  <c r="O41" i="13"/>
  <c r="P41" i="13"/>
  <c r="N41" i="13"/>
  <c r="M41" i="13"/>
  <c r="L41" i="13"/>
  <c r="K41" i="13"/>
  <c r="J41" i="13"/>
  <c r="I41" i="13"/>
  <c r="H41" i="13"/>
  <c r="G41" i="13"/>
  <c r="F41" i="13"/>
  <c r="E41" i="13"/>
  <c r="D41" i="13"/>
  <c r="P40" i="13"/>
  <c r="O39" i="13"/>
  <c r="P39" i="13"/>
  <c r="N39" i="13"/>
  <c r="M39" i="13"/>
  <c r="L39" i="13"/>
  <c r="K39" i="13"/>
  <c r="J39" i="13"/>
  <c r="I39" i="13"/>
  <c r="H39" i="13"/>
  <c r="G39" i="13"/>
  <c r="F39" i="13"/>
  <c r="E39" i="13"/>
  <c r="D39" i="13"/>
  <c r="P38" i="13"/>
  <c r="O37" i="13"/>
  <c r="N37" i="13"/>
  <c r="M37" i="13"/>
  <c r="L37" i="13"/>
  <c r="K37" i="13"/>
  <c r="J37" i="13"/>
  <c r="I37" i="13"/>
  <c r="H37" i="13"/>
  <c r="G37" i="13"/>
  <c r="F37" i="13"/>
  <c r="E37" i="13"/>
  <c r="D37" i="13"/>
  <c r="O36" i="13"/>
  <c r="P36" i="13"/>
  <c r="N36" i="13"/>
  <c r="M36" i="13"/>
  <c r="L36" i="13"/>
  <c r="K36" i="13"/>
  <c r="J36" i="13"/>
  <c r="I36" i="13"/>
  <c r="H36" i="13"/>
  <c r="G36" i="13"/>
  <c r="F36" i="13"/>
  <c r="E36" i="13"/>
  <c r="D36" i="13"/>
  <c r="P35" i="13"/>
  <c r="O34" i="13"/>
  <c r="P34" i="13"/>
  <c r="N34" i="13"/>
  <c r="M34" i="13"/>
  <c r="L34" i="13"/>
  <c r="K34" i="13"/>
  <c r="J34" i="13"/>
  <c r="I34" i="13"/>
  <c r="H34" i="13"/>
  <c r="G34" i="13"/>
  <c r="F34" i="13"/>
  <c r="E34" i="13"/>
  <c r="D34" i="13"/>
  <c r="P33" i="13"/>
  <c r="P37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O31" i="13"/>
  <c r="P31" i="13"/>
  <c r="N31" i="13"/>
  <c r="M31" i="13"/>
  <c r="L31" i="13"/>
  <c r="K31" i="13"/>
  <c r="J31" i="13"/>
  <c r="I31" i="13"/>
  <c r="H31" i="13"/>
  <c r="G31" i="13"/>
  <c r="F31" i="13"/>
  <c r="E31" i="13"/>
  <c r="D31" i="13"/>
  <c r="P30" i="13"/>
  <c r="P28" i="13"/>
  <c r="P32" i="13"/>
  <c r="O29" i="13"/>
  <c r="P29" i="13"/>
  <c r="N29" i="13"/>
  <c r="M29" i="13"/>
  <c r="L29" i="13"/>
  <c r="K29" i="13"/>
  <c r="J29" i="13"/>
  <c r="I29" i="13"/>
  <c r="H29" i="13"/>
  <c r="G29" i="13"/>
  <c r="F29" i="13"/>
  <c r="E29" i="13"/>
  <c r="D29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O26" i="13"/>
  <c r="P26" i="13"/>
  <c r="N26" i="13"/>
  <c r="M26" i="13"/>
  <c r="L26" i="13"/>
  <c r="K26" i="13"/>
  <c r="J26" i="13"/>
  <c r="I26" i="13"/>
  <c r="H26" i="13"/>
  <c r="G26" i="13"/>
  <c r="F26" i="13"/>
  <c r="E26" i="13"/>
  <c r="D26" i="13"/>
  <c r="P25" i="13"/>
  <c r="O24" i="13"/>
  <c r="P24" i="13"/>
  <c r="N24" i="13"/>
  <c r="M24" i="13"/>
  <c r="L24" i="13"/>
  <c r="K24" i="13"/>
  <c r="J24" i="13"/>
  <c r="I24" i="13"/>
  <c r="H24" i="13"/>
  <c r="G24" i="13"/>
  <c r="F24" i="13"/>
  <c r="E24" i="13"/>
  <c r="D24" i="13"/>
  <c r="P23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O21" i="13"/>
  <c r="P21" i="13"/>
  <c r="N21" i="13"/>
  <c r="M21" i="13"/>
  <c r="L21" i="13"/>
  <c r="K21" i="13"/>
  <c r="J21" i="13"/>
  <c r="I21" i="13"/>
  <c r="H21" i="13"/>
  <c r="G21" i="13"/>
  <c r="F21" i="13"/>
  <c r="E21" i="13"/>
  <c r="D21" i="13"/>
  <c r="P20" i="13"/>
  <c r="O19" i="13"/>
  <c r="P19" i="13"/>
  <c r="N19" i="13"/>
  <c r="M19" i="13"/>
  <c r="L19" i="13"/>
  <c r="K19" i="13"/>
  <c r="J19" i="13"/>
  <c r="I19" i="13"/>
  <c r="H19" i="13"/>
  <c r="G19" i="13"/>
  <c r="F19" i="13"/>
  <c r="E19" i="13"/>
  <c r="D19" i="13"/>
  <c r="P18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O16" i="13"/>
  <c r="P16" i="13"/>
  <c r="N16" i="13"/>
  <c r="M16" i="13"/>
  <c r="L16" i="13"/>
  <c r="K16" i="13"/>
  <c r="J16" i="13"/>
  <c r="I16" i="13"/>
  <c r="H16" i="13"/>
  <c r="G16" i="13"/>
  <c r="F16" i="13"/>
  <c r="E16" i="13"/>
  <c r="D16" i="13"/>
  <c r="P15" i="13"/>
  <c r="O14" i="13"/>
  <c r="P14" i="13"/>
  <c r="N14" i="13"/>
  <c r="M14" i="13"/>
  <c r="L14" i="13"/>
  <c r="K14" i="13"/>
  <c r="J14" i="13"/>
  <c r="I14" i="13"/>
  <c r="H14" i="13"/>
  <c r="G14" i="13"/>
  <c r="F14" i="13"/>
  <c r="E14" i="13"/>
  <c r="D14" i="13"/>
  <c r="P13" i="13"/>
  <c r="P17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O11" i="13"/>
  <c r="P11" i="13"/>
  <c r="N11" i="13"/>
  <c r="M11" i="13"/>
  <c r="L11" i="13"/>
  <c r="K11" i="13"/>
  <c r="J11" i="13"/>
  <c r="I11" i="13"/>
  <c r="H11" i="13"/>
  <c r="G11" i="13"/>
  <c r="F11" i="13"/>
  <c r="E11" i="13"/>
  <c r="D11" i="13"/>
  <c r="P10" i="13"/>
  <c r="P8" i="13"/>
  <c r="P12" i="13"/>
  <c r="O9" i="13"/>
  <c r="P9" i="13"/>
  <c r="N9" i="13"/>
  <c r="M9" i="13"/>
  <c r="L9" i="13"/>
  <c r="K9" i="13"/>
  <c r="J9" i="13"/>
  <c r="I9" i="13"/>
  <c r="H9" i="13"/>
  <c r="G9" i="13"/>
  <c r="F9" i="13"/>
  <c r="E9" i="13"/>
  <c r="D9" i="13"/>
  <c r="O7" i="13"/>
  <c r="N7" i="13"/>
  <c r="M7" i="13"/>
  <c r="L7" i="13"/>
  <c r="K7" i="13"/>
  <c r="J7" i="13"/>
  <c r="I7" i="13"/>
  <c r="H7" i="13"/>
  <c r="G7" i="13"/>
  <c r="F7" i="13"/>
  <c r="E7" i="13"/>
  <c r="D7" i="13"/>
  <c r="O6" i="13"/>
  <c r="P6" i="13"/>
  <c r="N6" i="13"/>
  <c r="M6" i="13"/>
  <c r="L6" i="13"/>
  <c r="K6" i="13"/>
  <c r="J6" i="13"/>
  <c r="I6" i="13"/>
  <c r="H6" i="13"/>
  <c r="G6" i="13"/>
  <c r="F6" i="13"/>
  <c r="E6" i="13"/>
  <c r="D6" i="13"/>
  <c r="P5" i="13"/>
  <c r="O4" i="13"/>
  <c r="P4" i="13"/>
  <c r="N4" i="13"/>
  <c r="M4" i="13"/>
  <c r="L4" i="13"/>
  <c r="K4" i="13"/>
  <c r="J4" i="13"/>
  <c r="I4" i="13"/>
  <c r="H4" i="13"/>
  <c r="G4" i="13"/>
  <c r="F4" i="13"/>
  <c r="E4" i="13"/>
  <c r="D4" i="13"/>
  <c r="P3" i="13"/>
  <c r="AY35" i="12"/>
  <c r="AX35" i="12"/>
  <c r="AV35" i="12"/>
  <c r="AT35" i="12"/>
  <c r="AS35" i="12"/>
  <c r="AQ35" i="12"/>
  <c r="AO35" i="12"/>
  <c r="AN35" i="12"/>
  <c r="AL35" i="12"/>
  <c r="AJ35" i="12"/>
  <c r="AI35" i="12"/>
  <c r="AG35" i="12"/>
  <c r="AE35" i="12"/>
  <c r="AD35" i="12"/>
  <c r="AB35" i="12"/>
  <c r="Z35" i="12"/>
  <c r="Y35" i="12"/>
  <c r="W35" i="12"/>
  <c r="U35" i="12"/>
  <c r="T35" i="12"/>
  <c r="R35" i="12"/>
  <c r="P35" i="12"/>
  <c r="O35" i="12"/>
  <c r="M35" i="12"/>
  <c r="K35" i="12"/>
  <c r="J35" i="12"/>
  <c r="H35" i="12"/>
  <c r="F35" i="12"/>
  <c r="E35" i="12"/>
  <c r="C35" i="12"/>
  <c r="AY34" i="12"/>
  <c r="AX34" i="12"/>
  <c r="AV34" i="12"/>
  <c r="AT34" i="12"/>
  <c r="AS34" i="12"/>
  <c r="AQ34" i="12"/>
  <c r="AO34" i="12"/>
  <c r="AN34" i="12"/>
  <c r="AL34" i="12"/>
  <c r="AJ34" i="12"/>
  <c r="AI34" i="12"/>
  <c r="AG34" i="12"/>
  <c r="AE34" i="12"/>
  <c r="AD34" i="12"/>
  <c r="AB34" i="12"/>
  <c r="Z34" i="12"/>
  <c r="Y34" i="12"/>
  <c r="W34" i="12"/>
  <c r="U34" i="12"/>
  <c r="T34" i="12"/>
  <c r="R34" i="12"/>
  <c r="P34" i="12"/>
  <c r="O34" i="12"/>
  <c r="M34" i="12"/>
  <c r="K34" i="12"/>
  <c r="J34" i="12"/>
  <c r="H34" i="12"/>
  <c r="F34" i="12"/>
  <c r="E34" i="12"/>
  <c r="C34" i="12"/>
  <c r="AY33" i="12"/>
  <c r="AX33" i="12"/>
  <c r="AV33" i="12"/>
  <c r="AT33" i="12"/>
  <c r="AS33" i="12"/>
  <c r="AQ33" i="12"/>
  <c r="AO33" i="12"/>
  <c r="AN33" i="12"/>
  <c r="AL33" i="12"/>
  <c r="AJ33" i="12"/>
  <c r="AI33" i="12"/>
  <c r="AG33" i="12"/>
  <c r="AE33" i="12"/>
  <c r="AD33" i="12"/>
  <c r="AB33" i="12"/>
  <c r="Z33" i="12"/>
  <c r="Y33" i="12"/>
  <c r="W33" i="12"/>
  <c r="U33" i="12"/>
  <c r="T33" i="12"/>
  <c r="R33" i="12"/>
  <c r="P33" i="12"/>
  <c r="O33" i="12"/>
  <c r="M33" i="12"/>
  <c r="K33" i="12"/>
  <c r="J33" i="12"/>
  <c r="H33" i="12"/>
  <c r="F33" i="12"/>
  <c r="E33" i="12"/>
  <c r="C33" i="12"/>
  <c r="AY32" i="12"/>
  <c r="AX32" i="12"/>
  <c r="AV32" i="12"/>
  <c r="AT32" i="12"/>
  <c r="AS32" i="12"/>
  <c r="AQ32" i="12"/>
  <c r="AO32" i="12"/>
  <c r="AN32" i="12"/>
  <c r="AL32" i="12"/>
  <c r="AJ32" i="12"/>
  <c r="AI32" i="12"/>
  <c r="AG32" i="12"/>
  <c r="AE32" i="12"/>
  <c r="AD32" i="12"/>
  <c r="AB32" i="12"/>
  <c r="Z32" i="12"/>
  <c r="Y32" i="12"/>
  <c r="W32" i="12"/>
  <c r="U32" i="12"/>
  <c r="T32" i="12"/>
  <c r="R32" i="12"/>
  <c r="P32" i="12"/>
  <c r="O32" i="12"/>
  <c r="M32" i="12"/>
  <c r="K32" i="12"/>
  <c r="J32" i="12"/>
  <c r="H32" i="12"/>
  <c r="F32" i="12"/>
  <c r="E32" i="12"/>
  <c r="C32" i="12"/>
  <c r="AY31" i="12"/>
  <c r="AX31" i="12"/>
  <c r="AV31" i="12"/>
  <c r="AT31" i="12"/>
  <c r="AS31" i="12"/>
  <c r="AQ31" i="12"/>
  <c r="AO31" i="12"/>
  <c r="AN31" i="12"/>
  <c r="AL31" i="12"/>
  <c r="AJ31" i="12"/>
  <c r="AI31" i="12"/>
  <c r="AG31" i="12"/>
  <c r="AE31" i="12"/>
  <c r="AD31" i="12"/>
  <c r="AB31" i="12"/>
  <c r="Z31" i="12"/>
  <c r="Y31" i="12"/>
  <c r="W31" i="12"/>
  <c r="U31" i="12"/>
  <c r="T31" i="12"/>
  <c r="R31" i="12"/>
  <c r="P31" i="12"/>
  <c r="O31" i="12"/>
  <c r="M31" i="12"/>
  <c r="K31" i="12"/>
  <c r="J31" i="12"/>
  <c r="H31" i="12"/>
  <c r="F31" i="12"/>
  <c r="E31" i="12"/>
  <c r="C31" i="12"/>
  <c r="AY30" i="12"/>
  <c r="AX30" i="12"/>
  <c r="AV30" i="12"/>
  <c r="AT30" i="12"/>
  <c r="AS30" i="12"/>
  <c r="AQ30" i="12"/>
  <c r="AO30" i="12"/>
  <c r="AN30" i="12"/>
  <c r="AL30" i="12"/>
  <c r="AJ30" i="12"/>
  <c r="AI30" i="12"/>
  <c r="AG30" i="12"/>
  <c r="AE30" i="12"/>
  <c r="AD30" i="12"/>
  <c r="AB30" i="12"/>
  <c r="Z30" i="12"/>
  <c r="Y30" i="12"/>
  <c r="W30" i="12"/>
  <c r="U30" i="12"/>
  <c r="T30" i="12"/>
  <c r="R30" i="12"/>
  <c r="P30" i="12"/>
  <c r="O30" i="12"/>
  <c r="M30" i="12"/>
  <c r="K30" i="12"/>
  <c r="J30" i="12"/>
  <c r="H30" i="12"/>
  <c r="F30" i="12"/>
  <c r="E30" i="12"/>
  <c r="C30" i="12"/>
  <c r="AY29" i="12"/>
  <c r="AX29" i="12"/>
  <c r="AV29" i="12"/>
  <c r="AT29" i="12"/>
  <c r="AS29" i="12"/>
  <c r="AQ29" i="12"/>
  <c r="AO29" i="12"/>
  <c r="AN29" i="12"/>
  <c r="AL29" i="12"/>
  <c r="AJ29" i="12"/>
  <c r="AI29" i="12"/>
  <c r="AG29" i="12"/>
  <c r="AE29" i="12"/>
  <c r="AD29" i="12"/>
  <c r="AB29" i="12"/>
  <c r="Z29" i="12"/>
  <c r="Y29" i="12"/>
  <c r="W29" i="12"/>
  <c r="U29" i="12"/>
  <c r="T29" i="12"/>
  <c r="R29" i="12"/>
  <c r="P29" i="12"/>
  <c r="O29" i="12"/>
  <c r="M29" i="12"/>
  <c r="K29" i="12"/>
  <c r="J29" i="12"/>
  <c r="H29" i="12"/>
  <c r="F29" i="12"/>
  <c r="E29" i="12"/>
  <c r="C29" i="12"/>
  <c r="AY28" i="12"/>
  <c r="AX28" i="12"/>
  <c r="AV28" i="12"/>
  <c r="AT28" i="12"/>
  <c r="AS28" i="12"/>
  <c r="AQ28" i="12"/>
  <c r="AO28" i="12"/>
  <c r="AN28" i="12"/>
  <c r="AL28" i="12"/>
  <c r="AJ28" i="12"/>
  <c r="AI28" i="12"/>
  <c r="AG28" i="12"/>
  <c r="AE28" i="12"/>
  <c r="AD28" i="12"/>
  <c r="AB28" i="12"/>
  <c r="Z28" i="12"/>
  <c r="Y28" i="12"/>
  <c r="W28" i="12"/>
  <c r="U28" i="12"/>
  <c r="T28" i="12"/>
  <c r="R28" i="12"/>
  <c r="P28" i="12"/>
  <c r="O28" i="12"/>
  <c r="M28" i="12"/>
  <c r="K28" i="12"/>
  <c r="J28" i="12"/>
  <c r="H28" i="12"/>
  <c r="F28" i="12"/>
  <c r="E28" i="12"/>
  <c r="C28" i="12"/>
  <c r="AY27" i="12"/>
  <c r="AX27" i="12"/>
  <c r="AV27" i="12"/>
  <c r="AT27" i="12"/>
  <c r="AS27" i="12"/>
  <c r="AQ27" i="12"/>
  <c r="AO27" i="12"/>
  <c r="AN27" i="12"/>
  <c r="AL27" i="12"/>
  <c r="AJ27" i="12"/>
  <c r="AI27" i="12"/>
  <c r="AG27" i="12"/>
  <c r="AE27" i="12"/>
  <c r="AD27" i="12"/>
  <c r="AB27" i="12"/>
  <c r="Z27" i="12"/>
  <c r="Y27" i="12"/>
  <c r="W27" i="12"/>
  <c r="U27" i="12"/>
  <c r="T27" i="12"/>
  <c r="R27" i="12"/>
  <c r="P27" i="12"/>
  <c r="O27" i="12"/>
  <c r="M27" i="12"/>
  <c r="K27" i="12"/>
  <c r="J27" i="12"/>
  <c r="H27" i="12"/>
  <c r="F27" i="12"/>
  <c r="E27" i="12"/>
  <c r="C27" i="12"/>
  <c r="AY26" i="12"/>
  <c r="AX26" i="12"/>
  <c r="AV26" i="12"/>
  <c r="AT26" i="12"/>
  <c r="AS26" i="12"/>
  <c r="AQ26" i="12"/>
  <c r="AO26" i="12"/>
  <c r="AN26" i="12"/>
  <c r="AL26" i="12"/>
  <c r="AJ26" i="12"/>
  <c r="AI26" i="12"/>
  <c r="AG26" i="12"/>
  <c r="AE26" i="12"/>
  <c r="AD26" i="12"/>
  <c r="AB26" i="12"/>
  <c r="Z26" i="12"/>
  <c r="Y26" i="12"/>
  <c r="W26" i="12"/>
  <c r="U26" i="12"/>
  <c r="T26" i="12"/>
  <c r="R26" i="12"/>
  <c r="P26" i="12"/>
  <c r="O26" i="12"/>
  <c r="M26" i="12"/>
  <c r="K26" i="12"/>
  <c r="J26" i="12"/>
  <c r="H26" i="12"/>
  <c r="F26" i="12"/>
  <c r="E26" i="12"/>
  <c r="C26" i="12"/>
  <c r="AY25" i="12"/>
  <c r="AX25" i="12"/>
  <c r="AV25" i="12"/>
  <c r="AT25" i="12"/>
  <c r="AS25" i="12"/>
  <c r="AQ25" i="12"/>
  <c r="AO25" i="12"/>
  <c r="AN25" i="12"/>
  <c r="AL25" i="12"/>
  <c r="AJ25" i="12"/>
  <c r="AI25" i="12"/>
  <c r="AG25" i="12"/>
  <c r="AE25" i="12"/>
  <c r="AD25" i="12"/>
  <c r="AB25" i="12"/>
  <c r="Z25" i="12"/>
  <c r="Y25" i="12"/>
  <c r="W25" i="12"/>
  <c r="U25" i="12"/>
  <c r="T25" i="12"/>
  <c r="R25" i="12"/>
  <c r="P25" i="12"/>
  <c r="O25" i="12"/>
  <c r="M25" i="12"/>
  <c r="K25" i="12"/>
  <c r="J25" i="12"/>
  <c r="H25" i="12"/>
  <c r="F25" i="12"/>
  <c r="E25" i="12"/>
  <c r="C25" i="12"/>
  <c r="AY24" i="12"/>
  <c r="AX24" i="12"/>
  <c r="AV24" i="12"/>
  <c r="AT24" i="12"/>
  <c r="AS24" i="12"/>
  <c r="AQ24" i="12"/>
  <c r="AO24" i="12"/>
  <c r="AN24" i="12"/>
  <c r="AL24" i="12"/>
  <c r="AJ24" i="12"/>
  <c r="AI24" i="12"/>
  <c r="AG24" i="12"/>
  <c r="AE24" i="12"/>
  <c r="AD24" i="12"/>
  <c r="AB24" i="12"/>
  <c r="Z24" i="12"/>
  <c r="Y24" i="12"/>
  <c r="W24" i="12"/>
  <c r="U24" i="12"/>
  <c r="T24" i="12"/>
  <c r="R24" i="12"/>
  <c r="P24" i="12"/>
  <c r="O24" i="12"/>
  <c r="M24" i="12"/>
  <c r="K24" i="12"/>
  <c r="J24" i="12"/>
  <c r="H24" i="12"/>
  <c r="F24" i="12"/>
  <c r="E24" i="12"/>
  <c r="C24" i="12"/>
  <c r="AY23" i="12"/>
  <c r="AX23" i="12"/>
  <c r="AV23" i="12"/>
  <c r="AT23" i="12"/>
  <c r="AS23" i="12"/>
  <c r="AQ23" i="12"/>
  <c r="AO23" i="12"/>
  <c r="AN23" i="12"/>
  <c r="AL23" i="12"/>
  <c r="AJ23" i="12"/>
  <c r="AI23" i="12"/>
  <c r="AG23" i="12"/>
  <c r="AE23" i="12"/>
  <c r="AD23" i="12"/>
  <c r="AB23" i="12"/>
  <c r="Z23" i="12"/>
  <c r="Y23" i="12"/>
  <c r="W23" i="12"/>
  <c r="U23" i="12"/>
  <c r="T23" i="12"/>
  <c r="R23" i="12"/>
  <c r="P23" i="12"/>
  <c r="O23" i="12"/>
  <c r="M23" i="12"/>
  <c r="K23" i="12"/>
  <c r="J23" i="12"/>
  <c r="H23" i="12"/>
  <c r="F23" i="12"/>
  <c r="E23" i="12"/>
  <c r="C23" i="12"/>
  <c r="AY22" i="12"/>
  <c r="AX22" i="12"/>
  <c r="AV22" i="12"/>
  <c r="AT22" i="12"/>
  <c r="AS22" i="12"/>
  <c r="AQ22" i="12"/>
  <c r="AO22" i="12"/>
  <c r="AN22" i="12"/>
  <c r="AL22" i="12"/>
  <c r="AJ22" i="12"/>
  <c r="AI22" i="12"/>
  <c r="AG22" i="12"/>
  <c r="AE22" i="12"/>
  <c r="AD22" i="12"/>
  <c r="AB22" i="12"/>
  <c r="Z22" i="12"/>
  <c r="Y22" i="12"/>
  <c r="W22" i="12"/>
  <c r="U22" i="12"/>
  <c r="T22" i="12"/>
  <c r="R22" i="12"/>
  <c r="P22" i="12"/>
  <c r="O22" i="12"/>
  <c r="M22" i="12"/>
  <c r="K22" i="12"/>
  <c r="J22" i="12"/>
  <c r="H22" i="12"/>
  <c r="F22" i="12"/>
  <c r="E22" i="12"/>
  <c r="C22" i="12"/>
  <c r="AY21" i="12"/>
  <c r="AX21" i="12"/>
  <c r="AV21" i="12"/>
  <c r="AT21" i="12"/>
  <c r="AS21" i="12"/>
  <c r="AQ21" i="12"/>
  <c r="AO21" i="12"/>
  <c r="AN21" i="12"/>
  <c r="AL21" i="12"/>
  <c r="AJ21" i="12"/>
  <c r="AI21" i="12"/>
  <c r="AG21" i="12"/>
  <c r="AE21" i="12"/>
  <c r="AD21" i="12"/>
  <c r="AB21" i="12"/>
  <c r="Z21" i="12"/>
  <c r="Y21" i="12"/>
  <c r="W21" i="12"/>
  <c r="U21" i="12"/>
  <c r="T21" i="12"/>
  <c r="R21" i="12"/>
  <c r="P21" i="12"/>
  <c r="O21" i="12"/>
  <c r="M21" i="12"/>
  <c r="K21" i="12"/>
  <c r="J21" i="12"/>
  <c r="H21" i="12"/>
  <c r="F21" i="12"/>
  <c r="E21" i="12"/>
  <c r="C21" i="12"/>
  <c r="AY20" i="12"/>
  <c r="AX20" i="12"/>
  <c r="AV20" i="12"/>
  <c r="AT20" i="12"/>
  <c r="AS20" i="12"/>
  <c r="AQ20" i="12"/>
  <c r="AO20" i="12"/>
  <c r="AN20" i="12"/>
  <c r="AL20" i="12"/>
  <c r="AJ20" i="12"/>
  <c r="AI20" i="12"/>
  <c r="AG20" i="12"/>
  <c r="AE20" i="12"/>
  <c r="AD20" i="12"/>
  <c r="AB20" i="12"/>
  <c r="Z20" i="12"/>
  <c r="Y20" i="12"/>
  <c r="W20" i="12"/>
  <c r="U20" i="12"/>
  <c r="T20" i="12"/>
  <c r="R20" i="12"/>
  <c r="P20" i="12"/>
  <c r="O20" i="12"/>
  <c r="M20" i="12"/>
  <c r="K20" i="12"/>
  <c r="J20" i="12"/>
  <c r="H20" i="12"/>
  <c r="F20" i="12"/>
  <c r="E20" i="12"/>
  <c r="C20" i="12"/>
  <c r="AY19" i="12"/>
  <c r="AX19" i="12"/>
  <c r="AV19" i="12"/>
  <c r="AT19" i="12"/>
  <c r="AS19" i="12"/>
  <c r="AQ19" i="12"/>
  <c r="AO19" i="12"/>
  <c r="AN19" i="12"/>
  <c r="AL19" i="12"/>
  <c r="AJ19" i="12"/>
  <c r="AI19" i="12"/>
  <c r="AG19" i="12"/>
  <c r="AE19" i="12"/>
  <c r="AD19" i="12"/>
  <c r="AB19" i="12"/>
  <c r="Z19" i="12"/>
  <c r="Y19" i="12"/>
  <c r="W19" i="12"/>
  <c r="U19" i="12"/>
  <c r="T19" i="12"/>
  <c r="R19" i="12"/>
  <c r="P19" i="12"/>
  <c r="O19" i="12"/>
  <c r="M19" i="12"/>
  <c r="K19" i="12"/>
  <c r="J19" i="12"/>
  <c r="H19" i="12"/>
  <c r="F19" i="12"/>
  <c r="E19" i="12"/>
  <c r="C19" i="12"/>
  <c r="AY18" i="12"/>
  <c r="AX18" i="12"/>
  <c r="AV18" i="12"/>
  <c r="AT18" i="12"/>
  <c r="AS18" i="12"/>
  <c r="AQ18" i="12"/>
  <c r="AO18" i="12"/>
  <c r="AN18" i="12"/>
  <c r="AL18" i="12"/>
  <c r="AJ18" i="12"/>
  <c r="AI18" i="12"/>
  <c r="AG18" i="12"/>
  <c r="AE18" i="12"/>
  <c r="AD18" i="12"/>
  <c r="AB18" i="12"/>
  <c r="Z18" i="12"/>
  <c r="Y18" i="12"/>
  <c r="W18" i="12"/>
  <c r="U18" i="12"/>
  <c r="T18" i="12"/>
  <c r="R18" i="12"/>
  <c r="P18" i="12"/>
  <c r="O18" i="12"/>
  <c r="M18" i="12"/>
  <c r="K18" i="12"/>
  <c r="J18" i="12"/>
  <c r="H18" i="12"/>
  <c r="F18" i="12"/>
  <c r="E18" i="12"/>
  <c r="C18" i="12"/>
  <c r="AY17" i="12"/>
  <c r="AX17" i="12"/>
  <c r="AV17" i="12"/>
  <c r="AT17" i="12"/>
  <c r="AS17" i="12"/>
  <c r="AQ17" i="12"/>
  <c r="AO17" i="12"/>
  <c r="AN17" i="12"/>
  <c r="AL17" i="12"/>
  <c r="AJ17" i="12"/>
  <c r="AI17" i="12"/>
  <c r="AG17" i="12"/>
  <c r="AE17" i="12"/>
  <c r="AD17" i="12"/>
  <c r="AB17" i="12"/>
  <c r="Z17" i="12"/>
  <c r="Y17" i="12"/>
  <c r="W17" i="12"/>
  <c r="U17" i="12"/>
  <c r="T17" i="12"/>
  <c r="R17" i="12"/>
  <c r="P17" i="12"/>
  <c r="O17" i="12"/>
  <c r="M17" i="12"/>
  <c r="K17" i="12"/>
  <c r="J17" i="12"/>
  <c r="H17" i="12"/>
  <c r="F17" i="12"/>
  <c r="E17" i="12"/>
  <c r="C17" i="12"/>
  <c r="G46" i="12"/>
  <c r="G45" i="12"/>
  <c r="G44" i="12"/>
  <c r="G43" i="12"/>
  <c r="G42" i="12"/>
  <c r="AW37" i="12"/>
  <c r="AU37" i="12"/>
  <c r="AR37" i="12"/>
  <c r="AP37" i="12"/>
  <c r="AM37" i="12"/>
  <c r="AK37" i="12"/>
  <c r="AH37" i="12"/>
  <c r="AF37" i="12"/>
  <c r="AC37" i="12"/>
  <c r="AA37" i="12"/>
  <c r="X37" i="12"/>
  <c r="V37" i="12"/>
  <c r="S37" i="12"/>
  <c r="Q37" i="12"/>
  <c r="N37" i="12"/>
  <c r="L37" i="12"/>
  <c r="I37" i="12"/>
  <c r="G37" i="12"/>
  <c r="D37" i="12"/>
  <c r="B37" i="12"/>
  <c r="AY36" i="12"/>
  <c r="AY37" i="12"/>
  <c r="AX36" i="12"/>
  <c r="AX37" i="12"/>
  <c r="AV36" i="12"/>
  <c r="AV37" i="12"/>
  <c r="AT36" i="12"/>
  <c r="AT37" i="12"/>
  <c r="AS36" i="12"/>
  <c r="AS37" i="12"/>
  <c r="AQ36" i="12"/>
  <c r="AQ37" i="12"/>
  <c r="AO36" i="12"/>
  <c r="AO37" i="12"/>
  <c r="AN36" i="12"/>
  <c r="AN37" i="12"/>
  <c r="AL36" i="12"/>
  <c r="AL37" i="12"/>
  <c r="AJ36" i="12"/>
  <c r="AJ37" i="12"/>
  <c r="AI36" i="12"/>
  <c r="AI37" i="12"/>
  <c r="AG36" i="12"/>
  <c r="AG37" i="12"/>
  <c r="AE36" i="12"/>
  <c r="AE37" i="12"/>
  <c r="AD36" i="12"/>
  <c r="AD37" i="12"/>
  <c r="AB36" i="12"/>
  <c r="AB37" i="12"/>
  <c r="Z36" i="12"/>
  <c r="Z37" i="12"/>
  <c r="Y36" i="12"/>
  <c r="Y37" i="12"/>
  <c r="W36" i="12"/>
  <c r="W37" i="12"/>
  <c r="U36" i="12"/>
  <c r="U37" i="12"/>
  <c r="T36" i="12"/>
  <c r="T37" i="12"/>
  <c r="R36" i="12"/>
  <c r="R37" i="12"/>
  <c r="P36" i="12"/>
  <c r="P37" i="12"/>
  <c r="O36" i="12"/>
  <c r="O37" i="12"/>
  <c r="M36" i="12"/>
  <c r="M37" i="12"/>
  <c r="K36" i="12"/>
  <c r="K37" i="12"/>
  <c r="J36" i="12"/>
  <c r="J37" i="12"/>
  <c r="H36" i="12"/>
  <c r="H37" i="12"/>
  <c r="F36" i="12"/>
  <c r="F37" i="12"/>
  <c r="E36" i="12"/>
  <c r="E37" i="12"/>
  <c r="C36" i="12"/>
  <c r="C37" i="12"/>
  <c r="AY16" i="12"/>
  <c r="AX16" i="12"/>
  <c r="AV16" i="12"/>
  <c r="AT16" i="12"/>
  <c r="AS16" i="12"/>
  <c r="AQ16" i="12"/>
  <c r="AO16" i="12"/>
  <c r="AN16" i="12"/>
  <c r="AL16" i="12"/>
  <c r="AJ16" i="12"/>
  <c r="AI16" i="12"/>
  <c r="AG16" i="12"/>
  <c r="AE16" i="12"/>
  <c r="AD16" i="12"/>
  <c r="AB16" i="12"/>
  <c r="Z16" i="12"/>
  <c r="Y16" i="12"/>
  <c r="W16" i="12"/>
  <c r="U16" i="12"/>
  <c r="T16" i="12"/>
  <c r="R16" i="12"/>
  <c r="P16" i="12"/>
  <c r="O16" i="12"/>
  <c r="M16" i="12"/>
  <c r="K16" i="12"/>
  <c r="J16" i="12"/>
  <c r="H16" i="12"/>
  <c r="F16" i="12"/>
  <c r="E16" i="12"/>
  <c r="C16" i="12"/>
  <c r="AY15" i="12"/>
  <c r="AX15" i="12"/>
  <c r="AV15" i="12"/>
  <c r="AT15" i="12"/>
  <c r="AS15" i="12"/>
  <c r="AQ15" i="12"/>
  <c r="AO15" i="12"/>
  <c r="AN15" i="12"/>
  <c r="AL15" i="12"/>
  <c r="AJ15" i="12"/>
  <c r="AI15" i="12"/>
  <c r="AG15" i="12"/>
  <c r="AE15" i="12"/>
  <c r="AD15" i="12"/>
  <c r="AB15" i="12"/>
  <c r="Z15" i="12"/>
  <c r="Y15" i="12"/>
  <c r="W15" i="12"/>
  <c r="U15" i="12"/>
  <c r="T15" i="12"/>
  <c r="R15" i="12"/>
  <c r="P15" i="12"/>
  <c r="O15" i="12"/>
  <c r="M15" i="12"/>
  <c r="K15" i="12"/>
  <c r="J15" i="12"/>
  <c r="H15" i="12"/>
  <c r="F15" i="12"/>
  <c r="E15" i="12"/>
  <c r="C15" i="12"/>
  <c r="AY14" i="12"/>
  <c r="AX14" i="12"/>
  <c r="AV14" i="12"/>
  <c r="AT14" i="12"/>
  <c r="AS14" i="12"/>
  <c r="AQ14" i="12"/>
  <c r="AO14" i="12"/>
  <c r="AN14" i="12"/>
  <c r="AL14" i="12"/>
  <c r="AJ14" i="12"/>
  <c r="AI14" i="12"/>
  <c r="AG14" i="12"/>
  <c r="AE14" i="12"/>
  <c r="AD14" i="12"/>
  <c r="AB14" i="12"/>
  <c r="Z14" i="12"/>
  <c r="Y14" i="12"/>
  <c r="W14" i="12"/>
  <c r="U14" i="12"/>
  <c r="T14" i="12"/>
  <c r="R14" i="12"/>
  <c r="P14" i="12"/>
  <c r="O14" i="12"/>
  <c r="M14" i="12"/>
  <c r="K14" i="12"/>
  <c r="J14" i="12"/>
  <c r="H14" i="12"/>
  <c r="F14" i="12"/>
  <c r="E14" i="12"/>
  <c r="C14" i="12"/>
  <c r="AY13" i="12"/>
  <c r="AX13" i="12"/>
  <c r="AV13" i="12"/>
  <c r="AT13" i="12"/>
  <c r="AS13" i="12"/>
  <c r="AQ13" i="12"/>
  <c r="AO13" i="12"/>
  <c r="AN13" i="12"/>
  <c r="AL13" i="12"/>
  <c r="AJ13" i="12"/>
  <c r="AI13" i="12"/>
  <c r="AG13" i="12"/>
  <c r="AE13" i="12"/>
  <c r="AD13" i="12"/>
  <c r="AB13" i="12"/>
  <c r="Z13" i="12"/>
  <c r="Y13" i="12"/>
  <c r="W13" i="12"/>
  <c r="U13" i="12"/>
  <c r="T13" i="12"/>
  <c r="R13" i="12"/>
  <c r="P13" i="12"/>
  <c r="O13" i="12"/>
  <c r="M13" i="12"/>
  <c r="K13" i="12"/>
  <c r="J13" i="12"/>
  <c r="H13" i="12"/>
  <c r="F13" i="12"/>
  <c r="E13" i="12"/>
  <c r="C13" i="12"/>
  <c r="AY12" i="12"/>
  <c r="AX12" i="12"/>
  <c r="AV12" i="12"/>
  <c r="AT12" i="12"/>
  <c r="AS12" i="12"/>
  <c r="AQ12" i="12"/>
  <c r="AO12" i="12"/>
  <c r="AN12" i="12"/>
  <c r="AL12" i="12"/>
  <c r="AJ12" i="12"/>
  <c r="AI12" i="12"/>
  <c r="AG12" i="12"/>
  <c r="AE12" i="12"/>
  <c r="AD12" i="12"/>
  <c r="AB12" i="12"/>
  <c r="Z12" i="12"/>
  <c r="Y12" i="12"/>
  <c r="W12" i="12"/>
  <c r="U12" i="12"/>
  <c r="T12" i="12"/>
  <c r="R12" i="12"/>
  <c r="P12" i="12"/>
  <c r="O12" i="12"/>
  <c r="M12" i="12"/>
  <c r="K12" i="12"/>
  <c r="J12" i="12"/>
  <c r="H12" i="12"/>
  <c r="F12" i="12"/>
  <c r="E12" i="12"/>
  <c r="C12" i="12"/>
  <c r="AY11" i="12"/>
  <c r="AX11" i="12"/>
  <c r="AV11" i="12"/>
  <c r="AT11" i="12"/>
  <c r="AS11" i="12"/>
  <c r="AQ11" i="12"/>
  <c r="AO11" i="12"/>
  <c r="AN11" i="12"/>
  <c r="AL11" i="12"/>
  <c r="AJ11" i="12"/>
  <c r="AI11" i="12"/>
  <c r="AG11" i="12"/>
  <c r="AE11" i="12"/>
  <c r="AD11" i="12"/>
  <c r="AB11" i="12"/>
  <c r="Z11" i="12"/>
  <c r="Y11" i="12"/>
  <c r="W11" i="12"/>
  <c r="U11" i="12"/>
  <c r="T11" i="12"/>
  <c r="R11" i="12"/>
  <c r="P11" i="12"/>
  <c r="O11" i="12"/>
  <c r="M11" i="12"/>
  <c r="K11" i="12"/>
  <c r="J11" i="12"/>
  <c r="H11" i="12"/>
  <c r="F11" i="12"/>
  <c r="E11" i="12"/>
  <c r="C11" i="12"/>
  <c r="AY10" i="12"/>
  <c r="AX10" i="12"/>
  <c r="AV10" i="12"/>
  <c r="AT10" i="12"/>
  <c r="AS10" i="12"/>
  <c r="AQ10" i="12"/>
  <c r="AO10" i="12"/>
  <c r="AN10" i="12"/>
  <c r="AL10" i="12"/>
  <c r="AJ10" i="12"/>
  <c r="AI10" i="12"/>
  <c r="AG10" i="12"/>
  <c r="AE10" i="12"/>
  <c r="AD10" i="12"/>
  <c r="AB10" i="12"/>
  <c r="Z10" i="12"/>
  <c r="Y10" i="12"/>
  <c r="W10" i="12"/>
  <c r="U10" i="12"/>
  <c r="T10" i="12"/>
  <c r="R10" i="12"/>
  <c r="P10" i="12"/>
  <c r="O10" i="12"/>
  <c r="M10" i="12"/>
  <c r="K10" i="12"/>
  <c r="J10" i="12"/>
  <c r="H10" i="12"/>
  <c r="F10" i="12"/>
  <c r="E10" i="12"/>
  <c r="C10" i="12"/>
  <c r="AY9" i="12"/>
  <c r="AX9" i="12"/>
  <c r="AV9" i="12"/>
  <c r="AT9" i="12"/>
  <c r="AS9" i="12"/>
  <c r="AQ9" i="12"/>
  <c r="AO9" i="12"/>
  <c r="AN9" i="12"/>
  <c r="AL9" i="12"/>
  <c r="AJ9" i="12"/>
  <c r="AI9" i="12"/>
  <c r="AG9" i="12"/>
  <c r="AE9" i="12"/>
  <c r="AD9" i="12"/>
  <c r="AB9" i="12"/>
  <c r="Z9" i="12"/>
  <c r="Y9" i="12"/>
  <c r="W9" i="12"/>
  <c r="U9" i="12"/>
  <c r="T9" i="12"/>
  <c r="R9" i="12"/>
  <c r="P9" i="12"/>
  <c r="O9" i="12"/>
  <c r="M9" i="12"/>
  <c r="K9" i="12"/>
  <c r="J9" i="12"/>
  <c r="H9" i="12"/>
  <c r="F9" i="12"/>
  <c r="E9" i="12"/>
  <c r="C9" i="12"/>
  <c r="AY8" i="12"/>
  <c r="AX8" i="12"/>
  <c r="AV8" i="12"/>
  <c r="AT8" i="12"/>
  <c r="AS8" i="12"/>
  <c r="AQ8" i="12"/>
  <c r="AO8" i="12"/>
  <c r="AN8" i="12"/>
  <c r="AL8" i="12"/>
  <c r="AJ8" i="12"/>
  <c r="AI8" i="12"/>
  <c r="AG8" i="12"/>
  <c r="AE8" i="12"/>
  <c r="AD8" i="12"/>
  <c r="AB8" i="12"/>
  <c r="Z8" i="12"/>
  <c r="Y8" i="12"/>
  <c r="W8" i="12"/>
  <c r="U8" i="12"/>
  <c r="T8" i="12"/>
  <c r="R8" i="12"/>
  <c r="P8" i="12"/>
  <c r="O8" i="12"/>
  <c r="M8" i="12"/>
  <c r="K8" i="12"/>
  <c r="J8" i="12"/>
  <c r="H8" i="12"/>
  <c r="F8" i="12"/>
  <c r="E8" i="12"/>
  <c r="C8" i="12"/>
  <c r="AY7" i="12"/>
  <c r="AX7" i="12"/>
  <c r="AV7" i="12"/>
  <c r="AT7" i="12"/>
  <c r="AS7" i="12"/>
  <c r="AQ7" i="12"/>
  <c r="AO7" i="12"/>
  <c r="AN7" i="12"/>
  <c r="AL7" i="12"/>
  <c r="AJ7" i="12"/>
  <c r="AI7" i="12"/>
  <c r="AG7" i="12"/>
  <c r="AE7" i="12"/>
  <c r="AD7" i="12"/>
  <c r="AB7" i="12"/>
  <c r="Z7" i="12"/>
  <c r="Y7" i="12"/>
  <c r="W7" i="12"/>
  <c r="U7" i="12"/>
  <c r="T7" i="12"/>
  <c r="R7" i="12"/>
  <c r="P7" i="12"/>
  <c r="O7" i="12"/>
  <c r="M7" i="12"/>
  <c r="K7" i="12"/>
  <c r="J7" i="12"/>
  <c r="H7" i="12"/>
  <c r="F7" i="12"/>
  <c r="E7" i="12"/>
  <c r="C7" i="12"/>
  <c r="AY6" i="12"/>
  <c r="AX6" i="12"/>
  <c r="AV6" i="12"/>
  <c r="AT6" i="12"/>
  <c r="AS6" i="12"/>
  <c r="AQ6" i="12"/>
  <c r="AO6" i="12"/>
  <c r="AN6" i="12"/>
  <c r="AL6" i="12"/>
  <c r="AJ6" i="12"/>
  <c r="AI6" i="12"/>
  <c r="AG6" i="12"/>
  <c r="AE6" i="12"/>
  <c r="AD6" i="12"/>
  <c r="AB6" i="12"/>
  <c r="Z6" i="12"/>
  <c r="Y6" i="12"/>
  <c r="W6" i="12"/>
  <c r="U6" i="12"/>
  <c r="T6" i="12"/>
  <c r="R6" i="12"/>
  <c r="P6" i="12"/>
  <c r="O6" i="12"/>
  <c r="M6" i="12"/>
  <c r="K6" i="12"/>
  <c r="J6" i="12"/>
  <c r="H6" i="12"/>
  <c r="F6" i="12"/>
  <c r="E6" i="12"/>
  <c r="C6" i="12"/>
  <c r="AY5" i="12"/>
  <c r="AX5" i="12"/>
  <c r="AV5" i="12"/>
  <c r="AT5" i="12"/>
  <c r="AS5" i="12"/>
  <c r="AQ5" i="12"/>
  <c r="AO5" i="12"/>
  <c r="AN5" i="12"/>
  <c r="AL5" i="12"/>
  <c r="AJ5" i="12"/>
  <c r="AI5" i="12"/>
  <c r="AG5" i="12"/>
  <c r="AE5" i="12"/>
  <c r="AD5" i="12"/>
  <c r="AB5" i="12"/>
  <c r="Z5" i="12"/>
  <c r="Y5" i="12"/>
  <c r="W5" i="12"/>
  <c r="U5" i="12"/>
  <c r="T5" i="12"/>
  <c r="R5" i="12"/>
  <c r="P5" i="12"/>
  <c r="O5" i="12"/>
  <c r="M5" i="12"/>
  <c r="K5" i="12"/>
  <c r="J5" i="12"/>
  <c r="H5" i="12"/>
  <c r="F5" i="12"/>
  <c r="E5" i="12"/>
  <c r="C5" i="12"/>
  <c r="G26" i="9"/>
  <c r="G25" i="9"/>
  <c r="G24" i="9"/>
  <c r="G23" i="9"/>
  <c r="G22" i="9"/>
  <c r="AW18" i="9"/>
  <c r="AU18" i="9"/>
  <c r="AY17" i="9"/>
  <c r="AY18" i="9"/>
  <c r="AX17" i="9"/>
  <c r="AX18" i="9"/>
  <c r="AV17" i="9"/>
  <c r="AV18" i="9"/>
  <c r="AY16" i="9"/>
  <c r="AX16" i="9"/>
  <c r="AV16" i="9"/>
  <c r="AY15" i="9"/>
  <c r="AX15" i="9"/>
  <c r="AV15" i="9"/>
  <c r="AY14" i="9"/>
  <c r="AX14" i="9"/>
  <c r="AV14" i="9"/>
  <c r="AY13" i="9"/>
  <c r="AX13" i="9"/>
  <c r="AV13" i="9"/>
  <c r="AY12" i="9"/>
  <c r="AX12" i="9"/>
  <c r="AV12" i="9"/>
  <c r="AY11" i="9"/>
  <c r="AX11" i="9"/>
  <c r="AV11" i="9"/>
  <c r="AY10" i="9"/>
  <c r="AX10" i="9"/>
  <c r="AV10" i="9"/>
  <c r="AY9" i="9"/>
  <c r="AX9" i="9"/>
  <c r="AV9" i="9"/>
  <c r="AY8" i="9"/>
  <c r="AX8" i="9"/>
  <c r="AV8" i="9"/>
  <c r="AY7" i="9"/>
  <c r="AX7" i="9"/>
  <c r="AV7" i="9"/>
  <c r="AY6" i="9"/>
  <c r="AX6" i="9"/>
  <c r="AV6" i="9"/>
  <c r="AY5" i="9"/>
  <c r="AX5" i="9"/>
  <c r="AV5" i="9"/>
  <c r="AT17" i="9"/>
  <c r="AT18" i="9"/>
  <c r="AR18" i="9"/>
  <c r="AQ17" i="9"/>
  <c r="AQ18" i="9"/>
  <c r="AP18" i="9"/>
  <c r="AN17" i="9"/>
  <c r="AN18" i="9"/>
  <c r="AM18" i="9"/>
  <c r="AK18" i="9"/>
  <c r="AJ17" i="9"/>
  <c r="AJ18" i="9"/>
  <c r="AH18" i="9"/>
  <c r="AF18" i="9"/>
  <c r="AS17" i="9"/>
  <c r="AS18" i="9"/>
  <c r="AO17" i="9"/>
  <c r="AO18" i="9"/>
  <c r="AL17" i="9"/>
  <c r="AL18" i="9"/>
  <c r="AI17" i="9"/>
  <c r="AI18" i="9"/>
  <c r="AG17" i="9"/>
  <c r="AG18" i="9"/>
  <c r="AT16" i="9"/>
  <c r="AS16" i="9"/>
  <c r="AQ16" i="9"/>
  <c r="AO16" i="9"/>
  <c r="AN16" i="9"/>
  <c r="AL16" i="9"/>
  <c r="AJ16" i="9"/>
  <c r="AI16" i="9"/>
  <c r="AG16" i="9"/>
  <c r="AT15" i="9"/>
  <c r="AS15" i="9"/>
  <c r="AQ15" i="9"/>
  <c r="AO15" i="9"/>
  <c r="AN15" i="9"/>
  <c r="AL15" i="9"/>
  <c r="AJ15" i="9"/>
  <c r="AI15" i="9"/>
  <c r="AG15" i="9"/>
  <c r="AT14" i="9"/>
  <c r="AS14" i="9"/>
  <c r="AQ14" i="9"/>
  <c r="AO14" i="9"/>
  <c r="AN14" i="9"/>
  <c r="AL14" i="9"/>
  <c r="AJ14" i="9"/>
  <c r="AI14" i="9"/>
  <c r="AG14" i="9"/>
  <c r="AT13" i="9"/>
  <c r="AS13" i="9"/>
  <c r="AQ13" i="9"/>
  <c r="AO13" i="9"/>
  <c r="AN13" i="9"/>
  <c r="AL13" i="9"/>
  <c r="AJ13" i="9"/>
  <c r="AI13" i="9"/>
  <c r="AG13" i="9"/>
  <c r="AT12" i="9"/>
  <c r="AS12" i="9"/>
  <c r="AQ12" i="9"/>
  <c r="AO12" i="9"/>
  <c r="AN12" i="9"/>
  <c r="AL12" i="9"/>
  <c r="AJ12" i="9"/>
  <c r="AI12" i="9"/>
  <c r="AG12" i="9"/>
  <c r="AT11" i="9"/>
  <c r="AS11" i="9"/>
  <c r="AQ11" i="9"/>
  <c r="AO11" i="9"/>
  <c r="AN11" i="9"/>
  <c r="AL11" i="9"/>
  <c r="AJ11" i="9"/>
  <c r="AI11" i="9"/>
  <c r="AG11" i="9"/>
  <c r="AT10" i="9"/>
  <c r="AS10" i="9"/>
  <c r="AQ10" i="9"/>
  <c r="AO10" i="9"/>
  <c r="AN10" i="9"/>
  <c r="AL10" i="9"/>
  <c r="AJ10" i="9"/>
  <c r="AI10" i="9"/>
  <c r="AG10" i="9"/>
  <c r="AT9" i="9"/>
  <c r="AS9" i="9"/>
  <c r="AQ9" i="9"/>
  <c r="AO9" i="9"/>
  <c r="AN9" i="9"/>
  <c r="AL9" i="9"/>
  <c r="AJ9" i="9"/>
  <c r="AI9" i="9"/>
  <c r="AG9" i="9"/>
  <c r="AT8" i="9"/>
  <c r="AS8" i="9"/>
  <c r="AQ8" i="9"/>
  <c r="AO8" i="9"/>
  <c r="AN8" i="9"/>
  <c r="AL8" i="9"/>
  <c r="AJ8" i="9"/>
  <c r="AI8" i="9"/>
  <c r="AG8" i="9"/>
  <c r="AT7" i="9"/>
  <c r="AS7" i="9"/>
  <c r="AQ7" i="9"/>
  <c r="AO7" i="9"/>
  <c r="AN7" i="9"/>
  <c r="AL7" i="9"/>
  <c r="AJ7" i="9"/>
  <c r="AI7" i="9"/>
  <c r="AG7" i="9"/>
  <c r="AT6" i="9"/>
  <c r="AS6" i="9"/>
  <c r="AQ6" i="9"/>
  <c r="AO6" i="9"/>
  <c r="AN6" i="9"/>
  <c r="AL6" i="9"/>
  <c r="AJ6" i="9"/>
  <c r="AI6" i="9"/>
  <c r="AG6" i="9"/>
  <c r="AT5" i="9"/>
  <c r="AS5" i="9"/>
  <c r="AQ5" i="9"/>
  <c r="AO5" i="9"/>
  <c r="AN5" i="9"/>
  <c r="AL5" i="9"/>
  <c r="AJ5" i="9"/>
  <c r="AI5" i="9"/>
  <c r="AG5" i="9"/>
  <c r="AD17" i="9"/>
  <c r="AD18" i="9"/>
  <c r="AC18" i="9"/>
  <c r="AB17" i="9"/>
  <c r="AB18" i="9"/>
  <c r="AA18" i="9"/>
  <c r="Z17" i="9"/>
  <c r="Z18" i="9"/>
  <c r="X18" i="9"/>
  <c r="V18" i="9"/>
  <c r="T17" i="9"/>
  <c r="T18" i="9"/>
  <c r="S18" i="9"/>
  <c r="Q18" i="9"/>
  <c r="AE17" i="9"/>
  <c r="AE18" i="9"/>
  <c r="Y17" i="9"/>
  <c r="Y18" i="9"/>
  <c r="W17" i="9"/>
  <c r="W18" i="9"/>
  <c r="U17" i="9"/>
  <c r="U18" i="9"/>
  <c r="R17" i="9"/>
  <c r="R18" i="9"/>
  <c r="AE16" i="9"/>
  <c r="AD16" i="9"/>
  <c r="AB16" i="9"/>
  <c r="Z16" i="9"/>
  <c r="Y16" i="9"/>
  <c r="W16" i="9"/>
  <c r="U16" i="9"/>
  <c r="T16" i="9"/>
  <c r="R16" i="9"/>
  <c r="AE15" i="9"/>
  <c r="AD15" i="9"/>
  <c r="AB15" i="9"/>
  <c r="Z15" i="9"/>
  <c r="Y15" i="9"/>
  <c r="W15" i="9"/>
  <c r="U15" i="9"/>
  <c r="T15" i="9"/>
  <c r="R15" i="9"/>
  <c r="AE14" i="9"/>
  <c r="AD14" i="9"/>
  <c r="AB14" i="9"/>
  <c r="Z14" i="9"/>
  <c r="Y14" i="9"/>
  <c r="W14" i="9"/>
  <c r="U14" i="9"/>
  <c r="T14" i="9"/>
  <c r="R14" i="9"/>
  <c r="AE13" i="9"/>
  <c r="AD13" i="9"/>
  <c r="AB13" i="9"/>
  <c r="Z13" i="9"/>
  <c r="Y13" i="9"/>
  <c r="W13" i="9"/>
  <c r="U13" i="9"/>
  <c r="T13" i="9"/>
  <c r="R13" i="9"/>
  <c r="AE12" i="9"/>
  <c r="AD12" i="9"/>
  <c r="AB12" i="9"/>
  <c r="Z12" i="9"/>
  <c r="Y12" i="9"/>
  <c r="W12" i="9"/>
  <c r="U12" i="9"/>
  <c r="T12" i="9"/>
  <c r="R12" i="9"/>
  <c r="AE11" i="9"/>
  <c r="AD11" i="9"/>
  <c r="AB11" i="9"/>
  <c r="Z11" i="9"/>
  <c r="Y11" i="9"/>
  <c r="W11" i="9"/>
  <c r="U11" i="9"/>
  <c r="T11" i="9"/>
  <c r="R11" i="9"/>
  <c r="AE10" i="9"/>
  <c r="AD10" i="9"/>
  <c r="AB10" i="9"/>
  <c r="Z10" i="9"/>
  <c r="Y10" i="9"/>
  <c r="W10" i="9"/>
  <c r="U10" i="9"/>
  <c r="T10" i="9"/>
  <c r="R10" i="9"/>
  <c r="AE9" i="9"/>
  <c r="AD9" i="9"/>
  <c r="AB9" i="9"/>
  <c r="Z9" i="9"/>
  <c r="Y9" i="9"/>
  <c r="W9" i="9"/>
  <c r="U9" i="9"/>
  <c r="T9" i="9"/>
  <c r="R9" i="9"/>
  <c r="AE8" i="9"/>
  <c r="AD8" i="9"/>
  <c r="AB8" i="9"/>
  <c r="Z8" i="9"/>
  <c r="Y8" i="9"/>
  <c r="W8" i="9"/>
  <c r="U8" i="9"/>
  <c r="T8" i="9"/>
  <c r="R8" i="9"/>
  <c r="AE7" i="9"/>
  <c r="AD7" i="9"/>
  <c r="AB7" i="9"/>
  <c r="Z7" i="9"/>
  <c r="Y7" i="9"/>
  <c r="W7" i="9"/>
  <c r="U7" i="9"/>
  <c r="T7" i="9"/>
  <c r="R7" i="9"/>
  <c r="AE6" i="9"/>
  <c r="AD6" i="9"/>
  <c r="AB6" i="9"/>
  <c r="Z6" i="9"/>
  <c r="Y6" i="9"/>
  <c r="W6" i="9"/>
  <c r="U6" i="9"/>
  <c r="T6" i="9"/>
  <c r="R6" i="9"/>
  <c r="AE5" i="9"/>
  <c r="AD5" i="9"/>
  <c r="AB5" i="9"/>
  <c r="Z5" i="9"/>
  <c r="Y5" i="9"/>
  <c r="W5" i="9"/>
  <c r="U5" i="9"/>
  <c r="T5" i="9"/>
  <c r="R5" i="9"/>
  <c r="O17" i="9"/>
  <c r="O18" i="9"/>
  <c r="N18" i="9"/>
  <c r="L18" i="9"/>
  <c r="P17" i="9"/>
  <c r="P18" i="9"/>
  <c r="M17" i="9"/>
  <c r="M18" i="9"/>
  <c r="P16" i="9"/>
  <c r="O16" i="9"/>
  <c r="M16" i="9"/>
  <c r="P15" i="9"/>
  <c r="O15" i="9"/>
  <c r="M15" i="9"/>
  <c r="P14" i="9"/>
  <c r="O14" i="9"/>
  <c r="M14" i="9"/>
  <c r="P13" i="9"/>
  <c r="O13" i="9"/>
  <c r="M13" i="9"/>
  <c r="P12" i="9"/>
  <c r="O12" i="9"/>
  <c r="M12" i="9"/>
  <c r="P11" i="9"/>
  <c r="O11" i="9"/>
  <c r="M11" i="9"/>
  <c r="P10" i="9"/>
  <c r="O10" i="9"/>
  <c r="M10" i="9"/>
  <c r="P9" i="9"/>
  <c r="O9" i="9"/>
  <c r="M9" i="9"/>
  <c r="P8" i="9"/>
  <c r="O8" i="9"/>
  <c r="M8" i="9"/>
  <c r="P7" i="9"/>
  <c r="O7" i="9"/>
  <c r="M7" i="9"/>
  <c r="P6" i="9"/>
  <c r="O6" i="9"/>
  <c r="M6" i="9"/>
  <c r="P5" i="9"/>
  <c r="O5" i="9"/>
  <c r="M5" i="9"/>
  <c r="K17" i="9"/>
  <c r="K18" i="9"/>
  <c r="I18" i="9"/>
  <c r="G18" i="9"/>
  <c r="J17" i="9"/>
  <c r="J18" i="9"/>
  <c r="H17" i="9"/>
  <c r="H18" i="9"/>
  <c r="K16" i="9"/>
  <c r="J16" i="9"/>
  <c r="H16" i="9"/>
  <c r="K15" i="9"/>
  <c r="J15" i="9"/>
  <c r="H15" i="9"/>
  <c r="K14" i="9"/>
  <c r="J14" i="9"/>
  <c r="H14" i="9"/>
  <c r="K13" i="9"/>
  <c r="J13" i="9"/>
  <c r="H13" i="9"/>
  <c r="K12" i="9"/>
  <c r="J12" i="9"/>
  <c r="H12" i="9"/>
  <c r="K11" i="9"/>
  <c r="J11" i="9"/>
  <c r="H11" i="9"/>
  <c r="K10" i="9"/>
  <c r="J10" i="9"/>
  <c r="H10" i="9"/>
  <c r="K9" i="9"/>
  <c r="J9" i="9"/>
  <c r="H9" i="9"/>
  <c r="K8" i="9"/>
  <c r="J8" i="9"/>
  <c r="H8" i="9"/>
  <c r="K7" i="9"/>
  <c r="J7" i="9"/>
  <c r="H7" i="9"/>
  <c r="K6" i="9"/>
  <c r="J6" i="9"/>
  <c r="H6" i="9"/>
  <c r="K5" i="9"/>
  <c r="J5" i="9"/>
  <c r="H5" i="9"/>
  <c r="C17" i="9"/>
  <c r="C18" i="9"/>
  <c r="D18" i="9"/>
  <c r="B18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5" i="9"/>
  <c r="C6" i="9"/>
  <c r="C7" i="9"/>
  <c r="C8" i="9"/>
  <c r="C9" i="9"/>
  <c r="C10" i="9"/>
  <c r="C11" i="9"/>
  <c r="C12" i="9"/>
  <c r="C13" i="9"/>
  <c r="C14" i="9"/>
  <c r="C15" i="9"/>
  <c r="C16" i="9"/>
  <c r="C5" i="9"/>
  <c r="P7" i="13"/>
  <c r="P27" i="13"/>
  <c r="P47" i="13"/>
  <c r="P22" i="13"/>
  <c r="P42" i="13"/>
  <c r="CW10" i="22" l="1"/>
  <c r="CW11" i="22" s="1"/>
  <c r="CV152" i="22"/>
  <c r="CW154" i="22"/>
  <c r="CW155" i="22" s="1"/>
  <c r="CW172" i="22"/>
  <c r="CW173" i="22" s="1"/>
  <c r="CW7" i="22"/>
  <c r="CW8" i="22" s="1"/>
  <c r="CV128" i="22"/>
  <c r="CW148" i="22"/>
  <c r="CW149" i="22" s="1"/>
  <c r="CV170" i="22"/>
  <c r="CV200" i="22"/>
  <c r="CW142" i="22"/>
  <c r="CW143" i="22" s="1"/>
  <c r="CV164" i="22"/>
  <c r="CW166" i="22"/>
  <c r="CW167" i="22" s="1"/>
  <c r="CV188" i="22"/>
  <c r="CW190" i="22"/>
  <c r="CW191" i="22" s="1"/>
  <c r="CV134" i="22"/>
  <c r="CW136" i="22"/>
  <c r="CW137" i="22" s="1"/>
  <c r="CV158" i="22"/>
  <c r="CW160" i="22"/>
  <c r="CW161" i="22" s="1"/>
  <c r="CV182" i="22"/>
  <c r="CW184" i="22"/>
  <c r="CW185" i="22" s="1"/>
  <c r="CV206" i="22"/>
  <c r="CW208" i="22"/>
  <c r="CW209" i="22" s="1"/>
  <c r="CW91" i="22"/>
  <c r="CW92" i="22" s="1"/>
  <c r="CV92" i="22"/>
  <c r="CV113" i="22"/>
  <c r="CW112" i="22"/>
  <c r="CW113" i="22" s="1"/>
  <c r="CW13" i="22"/>
  <c r="CW14" i="22" s="1"/>
  <c r="CV14" i="22"/>
  <c r="CW25" i="22"/>
  <c r="CW26" i="22" s="1"/>
  <c r="CV26" i="22"/>
  <c r="CW49" i="22"/>
  <c r="CW50" i="22" s="1"/>
  <c r="CV50" i="22"/>
  <c r="CW73" i="22"/>
  <c r="CW74" i="22" s="1"/>
  <c r="CV74" i="22"/>
  <c r="CW97" i="22"/>
  <c r="CW98" i="22" s="1"/>
  <c r="CV98" i="22"/>
  <c r="CV17" i="22"/>
  <c r="CW16" i="22"/>
  <c r="CW17" i="22" s="1"/>
  <c r="CW31" i="22"/>
  <c r="CW32" i="22" s="1"/>
  <c r="CV32" i="22"/>
  <c r="CW55" i="22"/>
  <c r="CW56" i="22" s="1"/>
  <c r="CV56" i="22"/>
  <c r="CW79" i="22"/>
  <c r="CW80" i="22" s="1"/>
  <c r="CV80" i="22"/>
  <c r="CW103" i="22"/>
  <c r="CW104" i="22" s="1"/>
  <c r="CV104" i="22"/>
  <c r="CV23" i="22"/>
  <c r="CW22" i="22"/>
  <c r="CW23" i="22" s="1"/>
  <c r="CW43" i="22"/>
  <c r="CW44" i="22" s="1"/>
  <c r="CV44" i="22"/>
  <c r="CW67" i="22"/>
  <c r="CW68" i="22" s="1"/>
  <c r="CV68" i="22"/>
  <c r="CV5" i="22"/>
  <c r="CW19" i="22"/>
  <c r="CW20" i="22" s="1"/>
  <c r="CV20" i="22"/>
  <c r="CW37" i="22"/>
  <c r="CW38" i="22" s="1"/>
  <c r="CV38" i="22"/>
  <c r="CW61" i="22"/>
  <c r="CW62" i="22" s="1"/>
  <c r="CV62" i="22"/>
  <c r="CW85" i="22"/>
  <c r="CW86" i="22" s="1"/>
  <c r="CV86" i="22"/>
  <c r="CW109" i="22"/>
  <c r="CW110" i="22" s="1"/>
  <c r="CV110" i="22"/>
  <c r="CW28" i="22"/>
  <c r="CW29" i="22" s="1"/>
  <c r="CW34" i="22"/>
  <c r="CW35" i="22" s="1"/>
  <c r="CW40" i="22"/>
  <c r="CW41" i="22" s="1"/>
  <c r="CW46" i="22"/>
  <c r="CW47" i="22" s="1"/>
  <c r="CW52" i="22"/>
  <c r="CW53" i="22" s="1"/>
  <c r="CW58" i="22"/>
  <c r="CW59" i="22" s="1"/>
  <c r="CW64" i="22"/>
  <c r="CW65" i="22" s="1"/>
  <c r="CW70" i="22"/>
  <c r="CW71" i="22" s="1"/>
  <c r="CW76" i="22"/>
  <c r="CW77" i="22" s="1"/>
  <c r="CW82" i="22"/>
  <c r="CW83" i="22" s="1"/>
  <c r="CW88" i="22"/>
  <c r="CW89" i="22" s="1"/>
  <c r="CW94" i="22"/>
  <c r="CW95" i="22" s="1"/>
  <c r="CW100" i="22"/>
  <c r="CW101" i="22" s="1"/>
  <c r="CW106" i="22"/>
  <c r="CW107" i="22" s="1"/>
</calcChain>
</file>

<file path=xl/sharedStrings.xml><?xml version="1.0" encoding="utf-8"?>
<sst xmlns="http://schemas.openxmlformats.org/spreadsheetml/2006/main" count="1733" uniqueCount="220">
  <si>
    <t>備註:</t>
    <phoneticPr fontId="2" type="noConversion"/>
  </si>
  <si>
    <t>kWh</t>
    <phoneticPr fontId="1" type="noConversion"/>
  </si>
  <si>
    <r>
      <rPr>
        <sz val="14"/>
        <color theme="1"/>
        <rFont val="微軟正黑體"/>
        <family val="2"/>
        <charset val="136"/>
      </rPr>
      <t>排碳量</t>
    </r>
    <phoneticPr fontId="1" type="noConversion"/>
  </si>
  <si>
    <t>日期</t>
    <phoneticPr fontId="1" type="noConversion"/>
  </si>
  <si>
    <t>2023/05</t>
    <phoneticPr fontId="1" type="noConversion"/>
  </si>
  <si>
    <t>2023/07</t>
    <phoneticPr fontId="1" type="noConversion"/>
  </si>
  <si>
    <t>2023/08</t>
    <phoneticPr fontId="1" type="noConversion"/>
  </si>
  <si>
    <t>2023/09</t>
    <phoneticPr fontId="1" type="noConversion"/>
  </si>
  <si>
    <t>2023/06</t>
    <phoneticPr fontId="1" type="noConversion"/>
  </si>
  <si>
    <t>01</t>
    <phoneticPr fontId="1" type="noConversion"/>
  </si>
  <si>
    <t>03</t>
  </si>
  <si>
    <t>04</t>
  </si>
  <si>
    <t>05</t>
  </si>
  <si>
    <t>06</t>
  </si>
  <si>
    <t>07</t>
  </si>
  <si>
    <t>08</t>
  </si>
  <si>
    <t>09</t>
  </si>
  <si>
    <t>02</t>
  </si>
  <si>
    <t>10</t>
  </si>
  <si>
    <t>11</t>
  </si>
  <si>
    <t>12</t>
  </si>
  <si>
    <r>
      <rPr>
        <sz val="14"/>
        <color theme="1"/>
        <rFont val="STKaiti"/>
        <charset val="134"/>
      </rPr>
      <t>單位</t>
    </r>
    <r>
      <rPr>
        <sz val="14"/>
        <color theme="1"/>
        <rFont val="Times New Roman"/>
        <family val="1"/>
      </rPr>
      <t>kWh</t>
    </r>
  </si>
  <si>
    <r>
      <rPr>
        <sz val="14"/>
        <color theme="1"/>
        <rFont val="標楷體"/>
        <family val="4"/>
        <charset val="136"/>
      </rPr>
      <t>區域</t>
    </r>
    <phoneticPr fontId="1" type="noConversion"/>
  </si>
  <si>
    <r>
      <rPr>
        <sz val="14"/>
        <color theme="1"/>
        <rFont val="標楷體"/>
        <family val="4"/>
        <charset val="136"/>
      </rPr>
      <t>年度</t>
    </r>
    <phoneticPr fontId="1" type="noConversion"/>
  </si>
  <si>
    <r>
      <rPr>
        <sz val="14"/>
        <color theme="1"/>
        <rFont val="標楷體"/>
        <family val="4"/>
        <charset val="136"/>
      </rPr>
      <t>項目</t>
    </r>
    <phoneticPr fontId="1" type="noConversion"/>
  </si>
  <si>
    <r>
      <rPr>
        <sz val="14"/>
        <color theme="1"/>
        <rFont val="STKaiti"/>
        <charset val="134"/>
      </rPr>
      <t>合計</t>
    </r>
  </si>
  <si>
    <r>
      <rPr>
        <sz val="14"/>
        <color theme="1"/>
        <rFont val="標楷體"/>
        <family val="4"/>
        <charset val="136"/>
      </rPr>
      <t>總用電</t>
    </r>
    <phoneticPr fontId="1" type="noConversion"/>
  </si>
  <si>
    <r>
      <rPr>
        <sz val="14"/>
        <color theme="1"/>
        <rFont val="標楷體"/>
        <family val="4"/>
        <charset val="136"/>
      </rPr>
      <t>用電量</t>
    </r>
    <phoneticPr fontId="1" type="noConversion"/>
  </si>
  <si>
    <r>
      <rPr>
        <sz val="14"/>
        <color theme="1"/>
        <rFont val="標楷體"/>
        <family val="4"/>
        <charset val="136"/>
      </rPr>
      <t>排碳量</t>
    </r>
    <phoneticPr fontId="1" type="noConversion"/>
  </si>
  <si>
    <r>
      <rPr>
        <sz val="14"/>
        <color theme="1"/>
        <rFont val="標楷體"/>
        <family val="4"/>
        <charset val="136"/>
      </rPr>
      <t>差異</t>
    </r>
    <r>
      <rPr>
        <sz val="14"/>
        <color theme="1"/>
        <rFont val="Times New Roman"/>
        <family val="1"/>
      </rPr>
      <t>%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</si>
  <si>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phoneticPr fontId="1" type="noConversion"/>
  </si>
  <si>
    <r>
      <rPr>
        <sz val="14"/>
        <color theme="1"/>
        <rFont val="標楷體"/>
        <family val="4"/>
        <charset val="136"/>
      </rPr>
      <t>加工</t>
    </r>
    <phoneticPr fontId="1" type="noConversion"/>
  </si>
  <si>
    <r>
      <rPr>
        <sz val="14"/>
        <color theme="1"/>
        <rFont val="標楷體"/>
        <family val="4"/>
        <charset val="136"/>
      </rPr>
      <t>製三廠</t>
    </r>
    <phoneticPr fontId="1" type="noConversion"/>
  </si>
  <si>
    <r>
      <rPr>
        <sz val="14"/>
        <color theme="1"/>
        <rFont val="標楷體"/>
        <family val="4"/>
        <charset val="136"/>
      </rPr>
      <t>製二廠</t>
    </r>
    <phoneticPr fontId="1" type="noConversion"/>
  </si>
  <si>
    <r>
      <t>H</t>
    </r>
    <r>
      <rPr>
        <sz val="14"/>
        <color theme="1"/>
        <rFont val="標楷體"/>
        <family val="4"/>
        <charset val="136"/>
      </rPr>
      <t>棟</t>
    </r>
    <phoneticPr fontId="1" type="noConversion"/>
  </si>
  <si>
    <r>
      <rPr>
        <sz val="14"/>
        <color theme="1"/>
        <rFont val="標楷體"/>
        <family val="4"/>
        <charset val="136"/>
      </rPr>
      <t>宿舍</t>
    </r>
    <phoneticPr fontId="1" type="noConversion"/>
  </si>
  <si>
    <r>
      <rPr>
        <sz val="14"/>
        <color theme="1"/>
        <rFont val="標楷體"/>
        <family val="4"/>
        <charset val="136"/>
      </rPr>
      <t>辦公室</t>
    </r>
    <phoneticPr fontId="1" type="noConversion"/>
  </si>
  <si>
    <r>
      <rPr>
        <sz val="14"/>
        <color theme="1"/>
        <rFont val="標楷體"/>
        <family val="4"/>
        <charset val="136"/>
      </rPr>
      <t>自動倉儲</t>
    </r>
    <phoneticPr fontId="1" type="noConversion"/>
  </si>
  <si>
    <r>
      <rPr>
        <b/>
        <sz val="14"/>
        <color theme="1"/>
        <rFont val="微軟正黑體"/>
        <family val="2"/>
        <charset val="136"/>
      </rPr>
      <t>用電排名</t>
    </r>
    <phoneticPr fontId="1" type="noConversion"/>
  </si>
  <si>
    <r>
      <rPr>
        <sz val="14"/>
        <color theme="1"/>
        <rFont val="細明體"/>
        <family val="3"/>
        <charset val="136"/>
      </rPr>
      <t>日期</t>
    </r>
    <phoneticPr fontId="1" type="noConversion"/>
  </si>
  <si>
    <r>
      <rPr>
        <sz val="14"/>
        <color theme="1"/>
        <rFont val="細明體"/>
        <family val="3"/>
        <charset val="136"/>
      </rPr>
      <t>部門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</si>
  <si>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</si>
  <si>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</si>
  <si>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r>
      <rPr>
        <sz val="12"/>
        <color theme="1"/>
        <rFont val="微軟正黑體"/>
        <family val="2"/>
        <charset val="136"/>
      </rPr>
      <t/>
    </r>
  </si>
  <si>
    <t>區域</t>
  </si>
  <si>
    <t>年度</t>
  </si>
  <si>
    <t>項目</t>
  </si>
  <si>
    <t>總用電</t>
  </si>
  <si>
    <t>用電量</t>
    <phoneticPr fontId="1" type="noConversion"/>
  </si>
  <si>
    <t>排碳量</t>
  </si>
  <si>
    <t>差異%</t>
  </si>
  <si>
    <t>01月</t>
    <phoneticPr fontId="1" type="noConversion"/>
  </si>
  <si>
    <t>10月</t>
  </si>
  <si>
    <t>11月</t>
  </si>
  <si>
    <t>12月</t>
  </si>
  <si>
    <t>02月</t>
    <phoneticPr fontId="1" type="noConversion"/>
  </si>
  <si>
    <t>03月</t>
    <phoneticPr fontId="1" type="noConversion"/>
  </si>
  <si>
    <t>04月</t>
    <phoneticPr fontId="1" type="noConversion"/>
  </si>
  <si>
    <t>05月</t>
    <phoneticPr fontId="1" type="noConversion"/>
  </si>
  <si>
    <t>06月</t>
    <phoneticPr fontId="1" type="noConversion"/>
  </si>
  <si>
    <t>07月</t>
    <phoneticPr fontId="1" type="noConversion"/>
  </si>
  <si>
    <t>08月</t>
    <phoneticPr fontId="1" type="noConversion"/>
  </si>
  <si>
    <t>09月</t>
    <phoneticPr fontId="1" type="noConversion"/>
  </si>
  <si>
    <t>鑄造</t>
    <phoneticPr fontId="1" type="noConversion"/>
  </si>
  <si>
    <t>鑄造380V</t>
    <phoneticPr fontId="1" type="noConversion"/>
  </si>
  <si>
    <t>加工</t>
    <phoneticPr fontId="1" type="noConversion"/>
  </si>
  <si>
    <t>製三廠</t>
    <phoneticPr fontId="1" type="noConversion"/>
  </si>
  <si>
    <t>製二廠</t>
    <phoneticPr fontId="1" type="noConversion"/>
  </si>
  <si>
    <t>H棟</t>
    <phoneticPr fontId="1" type="noConversion"/>
  </si>
  <si>
    <t>宿舍</t>
    <phoneticPr fontId="1" type="noConversion"/>
  </si>
  <si>
    <t>辦公室</t>
    <phoneticPr fontId="1" type="noConversion"/>
  </si>
  <si>
    <t>自動倉儲</t>
    <phoneticPr fontId="1" type="noConversion"/>
  </si>
  <si>
    <t>XXXX股份有限公司-2023年各廠區用電量(年報)</t>
    <phoneticPr fontId="1" type="noConversion"/>
  </si>
  <si>
    <t>單位kWh</t>
  </si>
  <si>
    <t>合計</t>
  </si>
  <si>
    <t>月平均</t>
    <phoneticPr fontId="1" type="noConversion"/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</si>
  <si>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</si>
  <si>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</si>
  <si>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</si>
  <si>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</si>
  <si>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</si>
  <si>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</si>
  <si>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</si>
  <si>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</si>
  <si>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</si>
  <si>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</si>
  <si>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</si>
  <si>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</si>
  <si>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</si>
  <si>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</si>
  <si>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</si>
  <si>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</si>
  <si>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</si>
  <si>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</si>
  <si>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</si>
  <si>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日平均</t>
    <phoneticPr fontId="1" type="noConversion"/>
  </si>
  <si>
    <t>2022/10</t>
    <phoneticPr fontId="1" type="noConversion"/>
  </si>
  <si>
    <t>2023/10</t>
    <phoneticPr fontId="1" type="noConversion"/>
  </si>
  <si>
    <t>2023/10/11</t>
    <phoneticPr fontId="1" type="noConversion"/>
  </si>
  <si>
    <t>2023/10/05</t>
    <phoneticPr fontId="1" type="noConversion"/>
  </si>
  <si>
    <t>2023/10/08</t>
    <phoneticPr fontId="1" type="noConversion"/>
  </si>
  <si>
    <t>2023/10/26</t>
    <phoneticPr fontId="1" type="noConversion"/>
  </si>
  <si>
    <t>2023/10/30</t>
    <phoneticPr fontId="1" type="noConversion"/>
  </si>
  <si>
    <t>XXXX股份有限公司-2023年各廠區用電量(月報)</t>
    <phoneticPr fontId="1" type="noConversion"/>
  </si>
  <si>
    <t>01日</t>
    <phoneticPr fontId="1" type="noConversion"/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</si>
  <si>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</si>
  <si>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</si>
  <si>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</si>
  <si>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</si>
  <si>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</si>
  <si>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</si>
  <si>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</si>
  <si>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</si>
  <si>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</si>
  <si>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</si>
  <si>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</si>
  <si>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</si>
  <si>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</si>
  <si>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</si>
  <si>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</si>
  <si>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</si>
  <si>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</si>
  <si>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</si>
  <si>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</si>
  <si>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</si>
  <si>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</si>
  <si>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</si>
  <si>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02日</t>
    <phoneticPr fontId="1" type="noConversion"/>
  </si>
  <si>
    <t>03日</t>
    <phoneticPr fontId="1" type="noConversion"/>
  </si>
  <si>
    <t>04日</t>
    <phoneticPr fontId="1" type="noConversion"/>
  </si>
  <si>
    <t>05日</t>
    <phoneticPr fontId="1" type="noConversion"/>
  </si>
  <si>
    <t>06日</t>
    <phoneticPr fontId="1" type="noConversion"/>
  </si>
  <si>
    <t>07日</t>
    <phoneticPr fontId="1" type="noConversion"/>
  </si>
  <si>
    <t>08日</t>
    <phoneticPr fontId="1" type="noConversion"/>
  </si>
  <si>
    <t>09日</t>
    <phoneticPr fontId="1" type="noConversion"/>
  </si>
  <si>
    <r>
      <t>(</t>
    </r>
    <r>
      <rPr>
        <b/>
        <sz val="12"/>
        <rFont val="標楷體"/>
        <family val="4"/>
        <charset val="136"/>
      </rPr>
      <t>再生能源</t>
    </r>
    <r>
      <rPr>
        <b/>
        <sz val="12"/>
        <rFont val="Times New Roman"/>
        <family val="1"/>
      </rPr>
      <t>900101-</t>
    </r>
    <r>
      <rPr>
        <b/>
        <sz val="12"/>
        <color indexed="10"/>
        <rFont val="Times New Roman"/>
        <family val="1"/>
      </rPr>
      <t>KWH</t>
    </r>
    <r>
      <rPr>
        <b/>
        <sz val="12"/>
        <rFont val="標楷體"/>
        <family val="4"/>
        <charset val="136"/>
      </rPr>
      <t>版</t>
    </r>
    <r>
      <rPr>
        <b/>
        <sz val="12"/>
        <rFont val="Times New Roman"/>
        <family val="1"/>
      </rPr>
      <t>)</t>
    </r>
    <phoneticPr fontId="2" type="noConversion"/>
  </si>
  <si>
    <t xml:space="preserve"> </t>
    <phoneticPr fontId="2" type="noConversion"/>
  </si>
  <si>
    <t>高港中島</t>
    <phoneticPr fontId="20" type="noConversion"/>
  </si>
  <si>
    <t>高港中島發電廠有效電力售電實績旬報</t>
    <phoneticPr fontId="2" type="noConversion"/>
  </si>
  <si>
    <t>單位:</t>
    <phoneticPr fontId="2" type="noConversion"/>
  </si>
  <si>
    <t>KWH</t>
    <phoneticPr fontId="2" type="noConversion"/>
  </si>
  <si>
    <t>每小時售與台電公司之電量</t>
    <phoneticPr fontId="2" type="noConversion"/>
  </si>
  <si>
    <t>本日售電量</t>
    <phoneticPr fontId="2" type="noConversion"/>
  </si>
  <si>
    <t>年</t>
  </si>
  <si>
    <t>月</t>
  </si>
  <si>
    <t>日</t>
  </si>
  <si>
    <t>電廠代號</t>
    <phoneticPr fontId="2" type="noConversion"/>
  </si>
  <si>
    <t>行</t>
  </si>
  <si>
    <t>合      計</t>
    <phoneticPr fontId="2" type="noConversion"/>
  </si>
  <si>
    <t>別</t>
  </si>
  <si>
    <t>1~5</t>
    <phoneticPr fontId="2" type="noConversion"/>
  </si>
  <si>
    <t>6~8</t>
    <phoneticPr fontId="2" type="noConversion"/>
  </si>
  <si>
    <t>9~11</t>
    <phoneticPr fontId="2" type="noConversion"/>
  </si>
  <si>
    <t>12~17</t>
    <phoneticPr fontId="2" type="noConversion"/>
  </si>
  <si>
    <t>18~19</t>
    <phoneticPr fontId="2" type="noConversion"/>
  </si>
  <si>
    <t>20~27</t>
    <phoneticPr fontId="2" type="noConversion"/>
  </si>
  <si>
    <t>28~35</t>
    <phoneticPr fontId="2" type="noConversion"/>
  </si>
  <si>
    <t>36~43</t>
    <phoneticPr fontId="2" type="noConversion"/>
  </si>
  <si>
    <t>44~51</t>
    <phoneticPr fontId="2" type="noConversion"/>
  </si>
  <si>
    <t>52~59</t>
    <phoneticPr fontId="2" type="noConversion"/>
  </si>
  <si>
    <t>60~67</t>
    <phoneticPr fontId="2" type="noConversion"/>
  </si>
  <si>
    <t>68~75</t>
    <phoneticPr fontId="2" type="noConversion"/>
  </si>
  <si>
    <t>76~83</t>
    <phoneticPr fontId="2" type="noConversion"/>
  </si>
  <si>
    <t>84~91</t>
    <phoneticPr fontId="2" type="noConversion"/>
  </si>
  <si>
    <t>92~99</t>
    <phoneticPr fontId="2" type="noConversion"/>
  </si>
  <si>
    <t>100~107</t>
    <phoneticPr fontId="2" type="noConversion"/>
  </si>
  <si>
    <t>108~115</t>
    <phoneticPr fontId="2" type="noConversion"/>
  </si>
  <si>
    <t>116~125</t>
    <phoneticPr fontId="2" type="noConversion"/>
  </si>
  <si>
    <t>旬、月累計</t>
  </si>
  <si>
    <t>售電量</t>
    <phoneticPr fontId="2" type="noConversion"/>
  </si>
  <si>
    <t>最大小時售電</t>
    <phoneticPr fontId="2" type="noConversion"/>
  </si>
  <si>
    <t>本旬合計</t>
    <phoneticPr fontId="2" type="noConversion"/>
  </si>
  <si>
    <t>本月合計</t>
    <phoneticPr fontId="2" type="noConversion"/>
  </si>
  <si>
    <r>
      <t>1.</t>
    </r>
    <r>
      <rPr>
        <sz val="12"/>
        <rFont val="標楷體"/>
        <family val="4"/>
        <charset val="136"/>
      </rPr>
      <t>本表請於每月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11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21</t>
    </r>
    <r>
      <rPr>
        <sz val="12"/>
        <rFont val="標楷體"/>
        <family val="4"/>
        <charset val="136"/>
      </rPr>
      <t>日填報前旬售電實績，並請於當日傳送台電電力調度處調度模擬組</t>
    </r>
    <phoneticPr fontId="2" type="noConversion"/>
  </si>
  <si>
    <t>填表人</t>
    <phoneticPr fontId="20" type="noConversion"/>
  </si>
  <si>
    <t>覆  核</t>
    <phoneticPr fontId="20" type="noConversion"/>
  </si>
  <si>
    <t>主  管</t>
    <phoneticPr fontId="2" type="noConversion"/>
  </si>
  <si>
    <t>說</t>
  </si>
  <si>
    <t xml:space="preserve">  e-mail : d0060103@taipower.com.tw</t>
    <phoneticPr fontId="2" type="noConversion"/>
  </si>
  <si>
    <r>
      <t>tel</t>
    </r>
    <r>
      <rPr>
        <sz val="12"/>
        <rFont val="Times New Roman"/>
        <family val="1"/>
      </rPr>
      <t>:</t>
    </r>
    <r>
      <rPr>
        <sz val="12"/>
        <color theme="1"/>
        <rFont val="微軟正黑體"/>
        <family val="2"/>
        <charset val="136"/>
      </rPr>
      <t xml:space="preserve"> </t>
    </r>
    <phoneticPr fontId="2" type="noConversion"/>
  </si>
  <si>
    <r>
      <t>2.</t>
    </r>
    <r>
      <rPr>
        <sz val="12"/>
        <rFont val="標楷體"/>
        <family val="4"/>
        <charset val="136"/>
      </rPr>
      <t>本表發電量用</t>
    </r>
    <r>
      <rPr>
        <sz val="12"/>
        <color theme="1"/>
        <rFont val="微軟正黑體"/>
        <family val="2"/>
        <charset val="136"/>
      </rPr>
      <t>K</t>
    </r>
    <r>
      <rPr>
        <sz val="12"/>
        <rFont val="Times New Roman"/>
        <family val="1"/>
      </rPr>
      <t>WH</t>
    </r>
    <r>
      <rPr>
        <sz val="12"/>
        <rFont val="標楷體"/>
        <family val="4"/>
        <charset val="136"/>
      </rPr>
      <t>為單位，發電量請以</t>
    </r>
    <r>
      <rPr>
        <sz val="12"/>
        <color indexed="10"/>
        <rFont val="標楷體"/>
        <family val="4"/>
        <charset val="136"/>
      </rPr>
      <t>整數填寫</t>
    </r>
    <r>
      <rPr>
        <sz val="12"/>
        <rFont val="標楷體"/>
        <family val="4"/>
        <charset val="136"/>
      </rPr>
      <t>。</t>
    </r>
    <phoneticPr fontId="2" type="noConversion"/>
  </si>
  <si>
    <r>
      <t>3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每小時售電量(每日有二列)第一列填寫當日</t>
    </r>
    <r>
      <rPr>
        <sz val="12"/>
        <rFont val="Times New Roman"/>
        <family val="1"/>
      </rPr>
      <t>1~12</t>
    </r>
    <r>
      <rPr>
        <sz val="12"/>
        <rFont val="標楷體"/>
        <family val="4"/>
        <charset val="136"/>
      </rPr>
      <t>小時售電量，第二列填寫當日</t>
    </r>
    <r>
      <rPr>
        <sz val="12"/>
        <rFont val="Times New Roman"/>
        <family val="1"/>
      </rPr>
      <t>13</t>
    </r>
    <r>
      <rPr>
        <sz val="12"/>
        <color theme="1"/>
        <rFont val="微軟正黑體"/>
        <family val="2"/>
        <charset val="136"/>
      </rPr>
      <t>~24</t>
    </r>
    <r>
      <rPr>
        <sz val="12"/>
        <rFont val="標楷體"/>
        <family val="4"/>
        <charset val="136"/>
      </rPr>
      <t>小時售電量。</t>
    </r>
    <phoneticPr fontId="2" type="noConversion"/>
  </si>
  <si>
    <t xml:space="preserve">e-mail: </t>
    <phoneticPr fontId="2" type="noConversion"/>
  </si>
  <si>
    <t>明</t>
  </si>
  <si>
    <r>
      <t>4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若有任何疑問，請洽</t>
    </r>
    <r>
      <rPr>
        <sz val="12"/>
        <rFont val="Times New Roman"/>
        <family val="1"/>
      </rPr>
      <t>TEL:(02)2366-6607~8</t>
    </r>
    <r>
      <rPr>
        <sz val="12"/>
        <rFont val="標楷體"/>
        <family val="4"/>
        <charset val="136"/>
      </rPr>
      <t>台電電力調度處調度模擬組資料課姚小姐。</t>
    </r>
    <phoneticPr fontId="2" type="noConversion"/>
  </si>
  <si>
    <r>
      <t>5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 xml:space="preserve">填表人務請留聯絡電話,於核對校正時以利連繫,謝謝！ </t>
    </r>
    <phoneticPr fontId="2" type="noConversion"/>
  </si>
  <si>
    <t>fax:</t>
    <phoneticPr fontId="2" type="noConversion"/>
  </si>
  <si>
    <t xml:space="preserve">add: </t>
    <phoneticPr fontId="2" type="noConversion"/>
  </si>
  <si>
    <t>XXXX股份有限公司-2023年各廠區用電量(旬報)</t>
    <phoneticPr fontId="1" type="noConversion"/>
  </si>
  <si>
    <r>
      <t>XXXX</t>
    </r>
    <r>
      <rPr>
        <sz val="14"/>
        <color theme="1"/>
        <rFont val="細明體"/>
        <family val="3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細明體"/>
        <family val="3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細明體"/>
        <family val="3"/>
        <charset val="136"/>
      </rPr>
      <t>旬報</t>
    </r>
    <r>
      <rPr>
        <sz val="14"/>
        <color theme="1"/>
        <rFont val="Times New Roman"/>
        <family val="1"/>
      </rPr>
      <t>)</t>
    </r>
    <phoneticPr fontId="1" type="noConversion"/>
  </si>
  <si>
    <t>週日</t>
    <phoneticPr fontId="1" type="noConversion"/>
  </si>
  <si>
    <t>週一</t>
    <phoneticPr fontId="1" type="noConversion"/>
  </si>
  <si>
    <t>週二</t>
  </si>
  <si>
    <t>週三</t>
  </si>
  <si>
    <t>週四</t>
  </si>
  <si>
    <t>週五</t>
  </si>
  <si>
    <t>週六</t>
  </si>
  <si>
    <t>週二</t>
    <phoneticPr fontId="1" type="noConversion"/>
  </si>
  <si>
    <t>週三</t>
    <phoneticPr fontId="1" type="noConversion"/>
  </si>
  <si>
    <t>週四</t>
    <phoneticPr fontId="1" type="noConversion"/>
  </si>
  <si>
    <t>週五</t>
    <phoneticPr fontId="1" type="noConversion"/>
  </si>
  <si>
    <t>週六</t>
    <phoneticPr fontId="1" type="noConversion"/>
  </si>
  <si>
    <r>
      <rPr>
        <sz val="14"/>
        <color theme="1"/>
        <rFont val="STKaiti"/>
        <charset val="134"/>
      </rPr>
      <t>合計</t>
    </r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</si>
  <si>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週報</t>
    </r>
    <r>
      <rPr>
        <sz val="14"/>
        <color theme="1"/>
        <rFont val="Times New Roman"/>
        <family val="1"/>
      </rPr>
      <t>)</t>
    </r>
    <r>
      <rPr>
        <sz val="10"/>
        <color theme="1"/>
        <rFont val="細明體"/>
        <family val="3"/>
        <charset val="136"/>
      </rPr>
      <t/>
    </r>
    <phoneticPr fontId="1" type="noConversion"/>
  </si>
  <si>
    <t>月份</t>
    <phoneticPr fontId="1" type="noConversion"/>
  </si>
  <si>
    <t>週別</t>
    <phoneticPr fontId="1" type="noConversion"/>
  </si>
  <si>
    <t>2022/10-1</t>
    <phoneticPr fontId="1" type="noConversion"/>
  </si>
  <si>
    <t>2023/10-1</t>
    <phoneticPr fontId="1" type="noConversion"/>
  </si>
  <si>
    <t>XXXX股份有限公司-2023年各廠區用電量(週報)</t>
  </si>
  <si>
    <t>XXXX股份有限公司-2023年各廠區用電量(週報)</t>
    <phoneticPr fontId="1" type="noConversion"/>
  </si>
  <si>
    <t>XXXX股份有限公司-2023年各廠區用電量(日報)</t>
  </si>
  <si>
    <t>15分平均</t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</si>
  <si>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年報</t>
    </r>
    <r>
      <rPr>
        <sz val="14"/>
        <color theme="1"/>
        <rFont val="Times New Roman"/>
        <family val="1"/>
      </rPr>
      <t>)</t>
    </r>
    <phoneticPr fontId="1" type="noConversion"/>
  </si>
  <si>
    <t>年合計</t>
    <phoneticPr fontId="1" type="noConversion"/>
  </si>
  <si>
    <t>季合計</t>
    <phoneticPr fontId="1" type="noConversion"/>
  </si>
  <si>
    <t>新東陽-大園廠-2023年各廠區用量(日報)</t>
  </si>
  <si>
    <t>XXXX股份有限公司-2023年各廠區用量(日報)</t>
  </si>
  <si>
    <t>用量</t>
  </si>
  <si>
    <t>項目</t>
    <phoneticPr fontId="1" type="noConversion"/>
  </si>
  <si>
    <t>差異%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</si>
</sst>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"/>
    <numFmt numFmtId="177" formatCode="0.00_ ;[Red]\-0.00\ "/>
    <numFmt numFmtId="178" formatCode="m&quot;月&quot;d&quot;日&quot;"/>
    <numFmt numFmtId="179" formatCode="0_);[Red]\(0\)"/>
    <numFmt numFmtId="180" formatCode="00"/>
    <numFmt numFmtId="181" formatCode="000"/>
    <numFmt numFmtId="182" formatCode="#,##0_);[Red]\(#,##0\)"/>
    <numFmt numFmtId="183" formatCode="#,##0.0_);[Red]\(#,##0.0\)"/>
    <numFmt numFmtId="184" formatCode="0.00_);[Red]\(0.00\)"/>
  </numFmts>
  <fonts count="39" x14ac:knownFonts="1">
    <font>
      <sz val="12"/>
      <color theme="1"/>
      <name val="微軟正黑體"/>
      <family val="2"/>
      <charset val="136"/>
    </font>
    <font>
      <sz val="9"/>
      <name val="微軟正黑體"/>
      <family val="2"/>
      <charset val="136"/>
    </font>
    <font>
      <sz val="9"/>
      <name val="新細明體"/>
      <family val="1"/>
      <charset val="136"/>
    </font>
    <font>
      <sz val="14"/>
      <name val="標楷體"/>
      <family val="4"/>
      <charset val="136"/>
    </font>
    <font>
      <sz val="14"/>
      <color theme="1"/>
      <name val="微軟正黑體"/>
      <family val="2"/>
      <charset val="136"/>
    </font>
    <font>
      <sz val="14"/>
      <color theme="1"/>
      <name val="細明體"/>
      <family val="3"/>
      <charset val="136"/>
    </font>
    <font>
      <b/>
      <sz val="14"/>
      <color theme="1"/>
      <name val="微軟正黑體"/>
      <family val="2"/>
      <charset val="136"/>
    </font>
    <font>
      <sz val="10"/>
      <color theme="1"/>
      <name val="細明體"/>
      <family val="3"/>
      <charset val="136"/>
    </font>
    <font>
      <sz val="14"/>
      <color theme="1"/>
      <name val="Times New Roman"/>
      <family val="1"/>
    </font>
    <font>
      <sz val="14"/>
      <color theme="1"/>
      <name val="標楷體"/>
      <family val="4"/>
      <charset val="136"/>
    </font>
    <font>
      <sz val="14"/>
      <color theme="1"/>
      <name val="STKaiti"/>
      <charset val="134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2"/>
      <name val="Times New Roman"/>
      <family val="1"/>
    </font>
    <font>
      <b/>
      <sz val="12"/>
      <name val="標楷體"/>
      <family val="4"/>
      <charset val="136"/>
    </font>
    <font>
      <b/>
      <sz val="12"/>
      <color indexed="10"/>
      <name val="Times New Roman"/>
      <family val="1"/>
    </font>
    <font>
      <b/>
      <sz val="20"/>
      <name val="Times New Roman"/>
      <family val="1"/>
    </font>
    <font>
      <b/>
      <sz val="20"/>
      <name val="細明體"/>
      <family val="3"/>
      <charset val="136"/>
    </font>
    <font>
      <sz val="9"/>
      <name val="細明體"/>
      <family val="3"/>
      <charset val="136"/>
    </font>
    <font>
      <b/>
      <sz val="20"/>
      <name val="標楷體"/>
      <family val="4"/>
      <charset val="136"/>
    </font>
    <font>
      <b/>
      <sz val="16"/>
      <name val="標楷體"/>
      <family val="4"/>
      <charset val="136"/>
    </font>
    <font>
      <b/>
      <sz val="16"/>
      <color indexed="10"/>
      <name val="Times New Roman"/>
      <family val="1"/>
    </font>
    <font>
      <b/>
      <sz val="16"/>
      <name val="Times New Roman"/>
      <family val="1"/>
    </font>
    <font>
      <sz val="12"/>
      <name val="標楷體"/>
      <family val="4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sz val="9"/>
      <name val="Times New Roman"/>
      <family val="1"/>
    </font>
    <font>
      <sz val="16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6"/>
      <name val="標楷體"/>
      <family val="4"/>
      <charset val="136"/>
    </font>
    <font>
      <sz val="12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2"/>
      <color indexed="49"/>
      <name val="Times New Roman"/>
      <family val="1"/>
    </font>
    <font>
      <sz val="14"/>
      <color theme="1"/>
      <name val="Times New Roman"/>
      <family val="4"/>
      <charset val="13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35">
    <xf numFmtId="0" fontId="0" fillId="0" borderId="0" xfId="0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" fontId="8" fillId="0" borderId="4" xfId="0" quotePrefix="1" applyNumberFormat="1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76" fontId="8" fillId="4" borderId="4" xfId="0" applyNumberFormat="1" applyFont="1" applyFill="1" applyBorder="1">
      <alignment vertical="center"/>
    </xf>
    <xf numFmtId="176" fontId="8" fillId="4" borderId="4" xfId="0" applyNumberFormat="1" applyFont="1" applyFill="1" applyBorder="1" applyAlignment="1">
      <alignment horizontal="center" vertical="center"/>
    </xf>
    <xf numFmtId="176" fontId="8" fillId="0" borderId="4" xfId="0" applyNumberFormat="1" applyFont="1" applyBorder="1">
      <alignment vertical="center"/>
    </xf>
    <xf numFmtId="0" fontId="8" fillId="3" borderId="4" xfId="0" applyFont="1" applyFill="1" applyBorder="1" applyAlignment="1">
      <alignment horizontal="center" vertical="center"/>
    </xf>
    <xf numFmtId="176" fontId="8" fillId="3" borderId="4" xfId="0" applyNumberFormat="1" applyFont="1" applyFill="1" applyBorder="1">
      <alignment vertical="center"/>
    </xf>
    <xf numFmtId="176" fontId="8" fillId="3" borderId="4" xfId="0" applyNumberFormat="1" applyFont="1" applyFill="1" applyBorder="1" applyAlignment="1">
      <alignment horizontal="center" vertical="center"/>
    </xf>
    <xf numFmtId="177" fontId="8" fillId="0" borderId="4" xfId="0" applyNumberFormat="1" applyFont="1" applyBorder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76" fontId="8" fillId="0" borderId="4" xfId="0" quotePrefix="1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8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9" fillId="0" borderId="4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3" fillId="0" borderId="0" xfId="0" applyFont="1" applyAlignment="1" applyProtection="1">
      <alignment vertical="top"/>
      <protection locked="0"/>
    </xf>
    <xf numFmtId="0" fontId="10" fillId="0" borderId="4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18" fillId="0" borderId="13" xfId="0" applyFont="1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15" fillId="0" borderId="13" xfId="0" applyFont="1" applyBorder="1" applyAlignment="1">
      <alignment horizontal="centerContinuous"/>
    </xf>
    <xf numFmtId="0" fontId="22" fillId="0" borderId="0" xfId="0" applyFont="1" applyAlignment="1">
      <alignment horizontal="right"/>
    </xf>
    <xf numFmtId="0" fontId="23" fillId="0" borderId="13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0" fillId="0" borderId="18" xfId="0" applyBorder="1" applyAlignment="1"/>
    <xf numFmtId="0" fontId="3" fillId="0" borderId="19" xfId="0" applyFont="1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25" fillId="0" borderId="20" xfId="0" applyFont="1" applyBorder="1" applyAlignment="1">
      <alignment horizontal="center"/>
    </xf>
    <xf numFmtId="0" fontId="25" fillId="0" borderId="21" xfId="0" applyFont="1" applyBorder="1" applyAlignment="1">
      <alignment horizontal="centerContinuous"/>
    </xf>
    <xf numFmtId="0" fontId="25" fillId="0" borderId="0" xfId="0" applyFont="1" applyAlignment="1">
      <alignment horizontal="centerContinuous"/>
    </xf>
    <xf numFmtId="0" fontId="25" fillId="0" borderId="11" xfId="0" applyFont="1" applyBorder="1" applyAlignment="1">
      <alignment horizontal="centerContinuous"/>
    </xf>
    <xf numFmtId="0" fontId="26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27" fillId="0" borderId="2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8" fillId="0" borderId="24" xfId="0" applyFont="1" applyBorder="1" applyAlignment="1">
      <alignment horizontal="centerContinuous"/>
    </xf>
    <xf numFmtId="0" fontId="28" fillId="0" borderId="1" xfId="0" applyFont="1" applyBorder="1" applyAlignment="1">
      <alignment horizontal="centerContinuous"/>
    </xf>
    <xf numFmtId="0" fontId="28" fillId="0" borderId="7" xfId="0" applyFont="1" applyBorder="1" applyAlignment="1">
      <alignment horizontal="centerContinuous"/>
    </xf>
    <xf numFmtId="178" fontId="28" fillId="0" borderId="1" xfId="0" applyNumberFormat="1" applyFont="1" applyBorder="1" applyAlignment="1">
      <alignment horizontal="centerContinuous"/>
    </xf>
    <xf numFmtId="178" fontId="28" fillId="0" borderId="4" xfId="0" applyNumberFormat="1" applyFont="1" applyBorder="1" applyAlignment="1">
      <alignment horizontal="centerContinuous"/>
    </xf>
    <xf numFmtId="0" fontId="28" fillId="0" borderId="26" xfId="0" applyFont="1" applyBorder="1" applyAlignment="1">
      <alignment horizontal="centerContinuous"/>
    </xf>
    <xf numFmtId="0" fontId="0" fillId="0" borderId="31" xfId="0" applyBorder="1" applyAlignment="1">
      <alignment horizontal="center"/>
    </xf>
    <xf numFmtId="1" fontId="30" fillId="6" borderId="32" xfId="0" applyNumberFormat="1" applyFont="1" applyFill="1" applyBorder="1" applyAlignment="1" applyProtection="1">
      <protection locked="0"/>
    </xf>
    <xf numFmtId="176" fontId="31" fillId="0" borderId="33" xfId="0" applyNumberFormat="1" applyFont="1" applyBorder="1" applyAlignment="1"/>
    <xf numFmtId="0" fontId="0" fillId="0" borderId="38" xfId="0" applyBorder="1" applyAlignment="1">
      <alignment horizontal="center"/>
    </xf>
    <xf numFmtId="182" fontId="30" fillId="0" borderId="25" xfId="0" applyNumberFormat="1" applyFont="1" applyBorder="1" applyAlignment="1"/>
    <xf numFmtId="0" fontId="0" fillId="0" borderId="43" xfId="0" applyBorder="1" applyAlignment="1">
      <alignment horizontal="center"/>
    </xf>
    <xf numFmtId="1" fontId="30" fillId="6" borderId="44" xfId="0" applyNumberFormat="1" applyFont="1" applyFill="1" applyBorder="1" applyAlignment="1" applyProtection="1">
      <protection locked="0"/>
    </xf>
    <xf numFmtId="1" fontId="30" fillId="6" borderId="41" xfId="0" applyNumberFormat="1" applyFont="1" applyFill="1" applyBorder="1" applyAlignment="1" applyProtection="1">
      <protection locked="0"/>
    </xf>
    <xf numFmtId="182" fontId="30" fillId="0" borderId="45" xfId="0" applyNumberFormat="1" applyFont="1" applyBorder="1" applyAlignment="1"/>
    <xf numFmtId="176" fontId="30" fillId="0" borderId="0" xfId="0" applyNumberFormat="1" applyFont="1" applyAlignment="1"/>
    <xf numFmtId="183" fontId="30" fillId="0" borderId="0" xfId="0" applyNumberFormat="1" applyFont="1" applyAlignment="1"/>
    <xf numFmtId="0" fontId="3" fillId="0" borderId="20" xfId="0" applyFont="1" applyBorder="1" applyAlignment="1">
      <alignment horizontal="center"/>
    </xf>
    <xf numFmtId="0" fontId="3" fillId="5" borderId="15" xfId="0" applyFont="1" applyFill="1" applyBorder="1" applyAlignment="1" applyProtection="1">
      <protection locked="0"/>
    </xf>
    <xf numFmtId="0" fontId="25" fillId="5" borderId="15" xfId="0" applyFont="1" applyFill="1" applyBorder="1" applyAlignment="1" applyProtection="1">
      <alignment horizontal="centerContinuous"/>
      <protection locked="0"/>
    </xf>
    <xf numFmtId="0" fontId="25" fillId="5" borderId="15" xfId="0" applyFont="1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protection locked="0"/>
    </xf>
    <xf numFmtId="176" fontId="30" fillId="5" borderId="15" xfId="0" applyNumberFormat="1" applyFont="1" applyFill="1" applyBorder="1" applyAlignment="1" applyProtection="1">
      <protection locked="0"/>
    </xf>
    <xf numFmtId="183" fontId="30" fillId="5" borderId="47" xfId="0" applyNumberFormat="1" applyFont="1" applyFill="1" applyBorder="1" applyAlignment="1" applyProtection="1">
      <protection locked="0"/>
    </xf>
    <xf numFmtId="0" fontId="25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0" fontId="28" fillId="0" borderId="51" xfId="0" applyFont="1" applyBorder="1" applyAlignment="1">
      <alignment horizontal="centerContinuous"/>
    </xf>
    <xf numFmtId="0" fontId="28" fillId="5" borderId="0" xfId="0" applyFont="1" applyFill="1" applyAlignment="1" applyProtection="1">
      <alignment horizontal="centerContinuous"/>
      <protection locked="0"/>
    </xf>
    <xf numFmtId="0" fontId="28" fillId="5" borderId="0" xfId="0" applyFont="1" applyFill="1" applyAlignment="1" applyProtection="1">
      <alignment horizontal="center"/>
      <protection locked="0"/>
    </xf>
    <xf numFmtId="0" fontId="0" fillId="5" borderId="0" xfId="0" applyFill="1" applyAlignment="1" applyProtection="1">
      <protection locked="0"/>
    </xf>
    <xf numFmtId="176" fontId="30" fillId="5" borderId="0" xfId="0" applyNumberFormat="1" applyFont="1" applyFill="1" applyAlignment="1" applyProtection="1">
      <protection locked="0"/>
    </xf>
    <xf numFmtId="183" fontId="30" fillId="5" borderId="52" xfId="0" applyNumberFormat="1" applyFont="1" applyFill="1" applyBorder="1" applyAlignment="1" applyProtection="1">
      <protection locked="0"/>
    </xf>
    <xf numFmtId="0" fontId="33" fillId="0" borderId="0" xfId="0" applyFont="1" applyAlignment="1">
      <alignment horizontal="center"/>
    </xf>
    <xf numFmtId="0" fontId="31" fillId="0" borderId="0" xfId="0" applyFont="1" applyAlignment="1">
      <alignment horizontal="centerContinuous"/>
    </xf>
    <xf numFmtId="182" fontId="30" fillId="0" borderId="57" xfId="0" applyNumberFormat="1" applyFont="1" applyBorder="1" applyAlignment="1">
      <alignment horizontal="right"/>
    </xf>
    <xf numFmtId="183" fontId="30" fillId="5" borderId="0" xfId="0" applyNumberFormat="1" applyFont="1" applyFill="1" applyAlignment="1" applyProtection="1">
      <alignment horizontal="right"/>
      <protection locked="0"/>
    </xf>
    <xf numFmtId="184" fontId="30" fillId="5" borderId="0" xfId="0" applyNumberFormat="1" applyFont="1" applyFill="1" applyAlignment="1" applyProtection="1">
      <alignment horizontal="right"/>
      <protection locked="0"/>
    </xf>
    <xf numFmtId="0" fontId="28" fillId="0" borderId="0" xfId="0" applyFont="1" applyAlignment="1">
      <alignment horizontal="centerContinuous"/>
    </xf>
    <xf numFmtId="182" fontId="30" fillId="5" borderId="62" xfId="0" applyNumberFormat="1" applyFont="1" applyFill="1" applyBorder="1" applyAlignment="1" applyProtection="1">
      <alignment horizontal="right"/>
      <protection locked="0"/>
    </xf>
    <xf numFmtId="183" fontId="30" fillId="5" borderId="12" xfId="0" applyNumberFormat="1" applyFont="1" applyFill="1" applyBorder="1" applyAlignment="1" applyProtection="1">
      <alignment horizontal="right"/>
      <protection locked="0"/>
    </xf>
    <xf numFmtId="184" fontId="30" fillId="5" borderId="12" xfId="0" applyNumberFormat="1" applyFont="1" applyFill="1" applyBorder="1" applyAlignment="1" applyProtection="1">
      <alignment horizontal="right"/>
      <protection locked="0"/>
    </xf>
    <xf numFmtId="0" fontId="0" fillId="5" borderId="12" xfId="0" applyFill="1" applyBorder="1" applyAlignment="1" applyProtection="1">
      <protection locked="0"/>
    </xf>
    <xf numFmtId="176" fontId="30" fillId="5" borderId="12" xfId="0" applyNumberFormat="1" applyFont="1" applyFill="1" applyBorder="1" applyAlignment="1" applyProtection="1">
      <protection locked="0"/>
    </xf>
    <xf numFmtId="183" fontId="30" fillId="5" borderId="63" xfId="0" applyNumberFormat="1" applyFont="1" applyFill="1" applyBorder="1" applyAlignment="1" applyProtection="1">
      <protection locked="0"/>
    </xf>
    <xf numFmtId="176" fontId="30" fillId="0" borderId="0" xfId="0" applyNumberFormat="1" applyFont="1" applyAlignment="1">
      <alignment horizontal="center"/>
    </xf>
    <xf numFmtId="1" fontId="35" fillId="0" borderId="0" xfId="0" applyNumberFormat="1" applyFont="1" applyAlignment="1">
      <alignment horizontal="centerContinuous"/>
    </xf>
    <xf numFmtId="176" fontId="31" fillId="0" borderId="0" xfId="0" applyNumberFormat="1" applyFont="1" applyAlignment="1">
      <alignment horizontal="centerContinuous"/>
    </xf>
    <xf numFmtId="176" fontId="35" fillId="0" borderId="0" xfId="0" applyNumberFormat="1" applyFont="1" applyAlignment="1">
      <alignment horizontal="center"/>
    </xf>
    <xf numFmtId="0" fontId="0" fillId="0" borderId="11" xfId="0" applyBorder="1" applyAlignment="1"/>
    <xf numFmtId="0" fontId="31" fillId="0" borderId="0" xfId="0" applyFont="1" applyAlignment="1"/>
    <xf numFmtId="0" fontId="25" fillId="0" borderId="64" xfId="0" applyFont="1" applyBorder="1" applyAlignment="1">
      <alignment horizontal="centerContinuous"/>
    </xf>
    <xf numFmtId="0" fontId="25" fillId="0" borderId="65" xfId="0" applyFont="1" applyBorder="1" applyAlignment="1">
      <alignment horizontal="centerContinuous"/>
    </xf>
    <xf numFmtId="0" fontId="25" fillId="0" borderId="19" xfId="0" applyFont="1" applyBorder="1" applyAlignment="1">
      <alignment horizontal="centerContinuous"/>
    </xf>
    <xf numFmtId="0" fontId="25" fillId="0" borderId="11" xfId="0" applyFont="1" applyBorder="1" applyAlignment="1"/>
    <xf numFmtId="0" fontId="25" fillId="0" borderId="0" xfId="0" applyFont="1" applyAlignment="1"/>
    <xf numFmtId="0" fontId="0" fillId="5" borderId="21" xfId="0" applyFill="1" applyBorder="1" applyAlignment="1" applyProtection="1">
      <protection locked="0"/>
    </xf>
    <xf numFmtId="0" fontId="31" fillId="5" borderId="11" xfId="0" applyFont="1" applyFill="1" applyBorder="1" applyAlignment="1" applyProtection="1">
      <protection locked="0"/>
    </xf>
    <xf numFmtId="0" fontId="31" fillId="5" borderId="0" xfId="0" applyFont="1" applyFill="1" applyAlignment="1" applyProtection="1">
      <protection locked="0"/>
    </xf>
    <xf numFmtId="0" fontId="35" fillId="5" borderId="0" xfId="0" applyFont="1" applyFill="1" applyAlignment="1" applyProtection="1">
      <protection locked="0"/>
    </xf>
    <xf numFmtId="0" fontId="31" fillId="5" borderId="68" xfId="0" applyFont="1" applyFill="1" applyBorder="1" applyAlignment="1" applyProtection="1">
      <protection locked="0"/>
    </xf>
    <xf numFmtId="0" fontId="0" fillId="5" borderId="11" xfId="0" applyFill="1" applyBorder="1" applyAlignment="1" applyProtection="1">
      <protection locked="0"/>
    </xf>
    <xf numFmtId="0" fontId="0" fillId="5" borderId="52" xfId="0" applyFill="1" applyBorder="1" applyAlignment="1" applyProtection="1">
      <protection locked="0"/>
    </xf>
    <xf numFmtId="0" fontId="0" fillId="0" borderId="10" xfId="0" applyBorder="1" applyAlignment="1"/>
    <xf numFmtId="0" fontId="37" fillId="0" borderId="0" xfId="0" applyFont="1" applyAlignment="1"/>
    <xf numFmtId="0" fontId="0" fillId="5" borderId="69" xfId="0" applyFill="1" applyBorder="1" applyAlignment="1" applyProtection="1">
      <protection locked="0"/>
    </xf>
    <xf numFmtId="0" fontId="0" fillId="5" borderId="70" xfId="0" applyFill="1" applyBorder="1" applyAlignment="1" applyProtection="1">
      <protection locked="0"/>
    </xf>
    <xf numFmtId="0" fontId="0" fillId="5" borderId="63" xfId="0" applyFill="1" applyBorder="1" applyAlignment="1" applyProtection="1">
      <protection locked="0"/>
    </xf>
    <xf numFmtId="49" fontId="33" fillId="0" borderId="0" xfId="0" applyNumberFormat="1" applyFont="1" applyAlignment="1"/>
    <xf numFmtId="0" fontId="33" fillId="0" borderId="0" xfId="0" applyFont="1" applyAlignment="1"/>
    <xf numFmtId="20" fontId="8" fillId="0" borderId="4" xfId="0" quotePrefix="1" applyNumberFormat="1" applyFont="1" applyBorder="1" applyAlignment="1">
      <alignment horizontal="center" vertical="center"/>
    </xf>
    <xf numFmtId="20" fontId="9" fillId="0" borderId="4" xfId="0" applyNumberFormat="1" applyFont="1" applyBorder="1" applyAlignment="1">
      <alignment horizontal="center" vertical="center"/>
    </xf>
    <xf numFmtId="20" fontId="8" fillId="0" borderId="4" xfId="0" applyNumberFormat="1" applyFont="1" applyBorder="1" applyAlignment="1">
      <alignment horizontal="center" vertical="center"/>
    </xf>
    <xf numFmtId="176" fontId="8" fillId="4" borderId="4" xfId="0" applyNumberFormat="1" applyFont="1" applyFill="1" applyBorder="1" applyAlignment="1">
      <alignment horizontal="right" vertical="center"/>
    </xf>
    <xf numFmtId="176" fontId="8" fillId="3" borderId="4" xfId="0" applyNumberFormat="1" applyFont="1" applyFill="1" applyBorder="1" applyAlignment="1">
      <alignment horizontal="right" vertical="center"/>
    </xf>
    <xf numFmtId="177" fontId="8" fillId="0" borderId="4" xfId="0" applyNumberFormat="1" applyFont="1" applyBorder="1" applyAlignment="1">
      <alignment horizontal="right" vertical="center"/>
    </xf>
    <xf numFmtId="0" fontId="9" fillId="4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8" fillId="4" borderId="4" xfId="0" quotePrefix="1" applyFont="1" applyFill="1" applyBorder="1" applyAlignment="1">
      <alignment horizontal="center" vertical="center"/>
    </xf>
    <xf numFmtId="0" fontId="8" fillId="3" borderId="4" xfId="0" quotePrefix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4" borderId="4" xfId="0" quotePrefix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3" borderId="4" xfId="0" quotePrefix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4" xfId="0" quotePrefix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14" fontId="11" fillId="0" borderId="4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horizontal="left"/>
    </xf>
    <xf numFmtId="0" fontId="19" fillId="5" borderId="12" xfId="0" applyFont="1" applyFill="1" applyBorder="1" applyAlignment="1" applyProtection="1">
      <alignment horizontal="center"/>
      <protection locked="0"/>
    </xf>
    <xf numFmtId="0" fontId="18" fillId="5" borderId="12" xfId="0" applyFont="1" applyFill="1" applyBorder="1" applyAlignment="1" applyProtection="1">
      <alignment horizontal="center"/>
      <protection locked="0"/>
    </xf>
    <xf numFmtId="0" fontId="21" fillId="0" borderId="12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79" fontId="29" fillId="2" borderId="27" xfId="0" applyNumberFormat="1" applyFont="1" applyFill="1" applyBorder="1" applyAlignment="1" applyProtection="1">
      <alignment horizontal="right"/>
      <protection locked="0"/>
    </xf>
    <xf numFmtId="179" fontId="29" fillId="2" borderId="28" xfId="0" applyNumberFormat="1" applyFont="1" applyFill="1" applyBorder="1" applyAlignment="1" applyProtection="1">
      <alignment horizontal="right"/>
      <protection locked="0"/>
    </xf>
    <xf numFmtId="179" fontId="29" fillId="2" borderId="29" xfId="0" applyNumberFormat="1" applyFont="1" applyFill="1" applyBorder="1" applyAlignment="1" applyProtection="1">
      <alignment horizontal="right"/>
      <protection locked="0"/>
    </xf>
    <xf numFmtId="180" fontId="29" fillId="2" borderId="30" xfId="0" applyNumberFormat="1" applyFont="1" applyFill="1" applyBorder="1" applyAlignment="1" applyProtection="1">
      <alignment horizontal="right"/>
      <protection locked="0"/>
    </xf>
    <xf numFmtId="180" fontId="29" fillId="2" borderId="29" xfId="0" applyNumberFormat="1" applyFont="1" applyFill="1" applyBorder="1" applyAlignment="1" applyProtection="1">
      <alignment horizontal="right"/>
      <protection locked="0"/>
    </xf>
    <xf numFmtId="181" fontId="29" fillId="2" borderId="30" xfId="0" applyNumberFormat="1" applyFont="1" applyFill="1" applyBorder="1" applyAlignment="1" applyProtection="1">
      <alignment horizontal="right"/>
      <protection locked="0"/>
    </xf>
    <xf numFmtId="181" fontId="29" fillId="2" borderId="28" xfId="0" applyNumberFormat="1" applyFont="1" applyFill="1" applyBorder="1" applyAlignment="1" applyProtection="1">
      <alignment horizontal="right"/>
      <protection locked="0"/>
    </xf>
    <xf numFmtId="181" fontId="29" fillId="2" borderId="29" xfId="0" applyNumberFormat="1" applyFont="1" applyFill="1" applyBorder="1" applyAlignment="1" applyProtection="1">
      <alignment horizontal="right"/>
      <protection locked="0"/>
    </xf>
    <xf numFmtId="179" fontId="30" fillId="0" borderId="34" xfId="0" applyNumberFormat="1" applyFont="1" applyBorder="1" applyAlignment="1">
      <alignment horizontal="right"/>
    </xf>
    <xf numFmtId="179" fontId="30" fillId="0" borderId="35" xfId="0" applyNumberFormat="1" applyFont="1" applyBorder="1" applyAlignment="1">
      <alignment horizontal="right"/>
    </xf>
    <xf numFmtId="179" fontId="30" fillId="0" borderId="36" xfId="0" applyNumberFormat="1" applyFont="1" applyBorder="1" applyAlignment="1">
      <alignment horizontal="right"/>
    </xf>
    <xf numFmtId="180" fontId="30" fillId="0" borderId="37" xfId="0" applyNumberFormat="1" applyFont="1" applyBorder="1" applyAlignment="1">
      <alignment horizontal="right"/>
    </xf>
    <xf numFmtId="180" fontId="30" fillId="0" borderId="36" xfId="0" applyNumberFormat="1" applyFont="1" applyBorder="1" applyAlignment="1">
      <alignment horizontal="right"/>
    </xf>
    <xf numFmtId="0" fontId="25" fillId="0" borderId="10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79" fontId="30" fillId="0" borderId="27" xfId="0" applyNumberFormat="1" applyFont="1" applyBorder="1" applyAlignment="1">
      <alignment horizontal="right"/>
    </xf>
    <xf numFmtId="179" fontId="30" fillId="0" borderId="28" xfId="0" applyNumberFormat="1" applyFont="1" applyBorder="1" applyAlignment="1">
      <alignment horizontal="right"/>
    </xf>
    <xf numFmtId="179" fontId="30" fillId="0" borderId="29" xfId="0" applyNumberFormat="1" applyFont="1" applyBorder="1" applyAlignment="1">
      <alignment horizontal="right"/>
    </xf>
    <xf numFmtId="180" fontId="30" fillId="0" borderId="30" xfId="0" applyNumberFormat="1" applyFont="1" applyBorder="1" applyAlignment="1">
      <alignment horizontal="right"/>
    </xf>
    <xf numFmtId="180" fontId="30" fillId="0" borderId="29" xfId="0" applyNumberFormat="1" applyFont="1" applyBorder="1" applyAlignment="1">
      <alignment horizontal="right"/>
    </xf>
    <xf numFmtId="181" fontId="30" fillId="0" borderId="30" xfId="0" applyNumberFormat="1" applyFont="1" applyBorder="1" applyAlignment="1">
      <alignment horizontal="right"/>
    </xf>
    <xf numFmtId="181" fontId="30" fillId="0" borderId="28" xfId="0" applyNumberFormat="1" applyFont="1" applyBorder="1" applyAlignment="1">
      <alignment horizontal="right"/>
    </xf>
    <xf numFmtId="181" fontId="30" fillId="0" borderId="29" xfId="0" applyNumberFormat="1" applyFont="1" applyBorder="1" applyAlignment="1">
      <alignment horizontal="right"/>
    </xf>
    <xf numFmtId="179" fontId="30" fillId="0" borderId="39" xfId="0" applyNumberFormat="1" applyFont="1" applyBorder="1" applyAlignment="1">
      <alignment horizontal="right"/>
    </xf>
    <xf numFmtId="179" fontId="30" fillId="0" borderId="40" xfId="0" applyNumberFormat="1" applyFont="1" applyBorder="1" applyAlignment="1">
      <alignment horizontal="right"/>
    </xf>
    <xf numFmtId="179" fontId="30" fillId="0" borderId="41" xfId="0" applyNumberFormat="1" applyFont="1" applyBorder="1" applyAlignment="1">
      <alignment horizontal="right"/>
    </xf>
    <xf numFmtId="180" fontId="30" fillId="0" borderId="42" xfId="0" applyNumberFormat="1" applyFont="1" applyBorder="1" applyAlignment="1">
      <alignment horizontal="right"/>
    </xf>
    <xf numFmtId="180" fontId="30" fillId="0" borderId="41" xfId="0" applyNumberFormat="1" applyFont="1" applyBorder="1" applyAlignment="1">
      <alignment horizontal="right"/>
    </xf>
    <xf numFmtId="181" fontId="30" fillId="0" borderId="42" xfId="0" applyNumberFormat="1" applyFont="1" applyBorder="1" applyAlignment="1">
      <alignment horizontal="right"/>
    </xf>
    <xf numFmtId="181" fontId="30" fillId="0" borderId="40" xfId="0" applyNumberFormat="1" applyFont="1" applyBorder="1" applyAlignment="1">
      <alignment horizontal="right"/>
    </xf>
    <xf numFmtId="181" fontId="30" fillId="0" borderId="41" xfId="0" applyNumberFormat="1" applyFont="1" applyBorder="1" applyAlignment="1">
      <alignment horizontal="right"/>
    </xf>
    <xf numFmtId="0" fontId="22" fillId="0" borderId="58" xfId="0" applyFont="1" applyBorder="1" applyAlignment="1">
      <alignment horizontal="center"/>
    </xf>
    <xf numFmtId="0" fontId="22" fillId="0" borderId="59" xfId="0" applyFont="1" applyBorder="1" applyAlignment="1">
      <alignment horizontal="center"/>
    </xf>
    <xf numFmtId="0" fontId="22" fillId="0" borderId="60" xfId="0" applyFont="1" applyBorder="1" applyAlignment="1">
      <alignment horizontal="center"/>
    </xf>
    <xf numFmtId="182" fontId="34" fillId="5" borderId="61" xfId="0" applyNumberFormat="1" applyFont="1" applyFill="1" applyBorder="1" applyAlignment="1" applyProtection="1">
      <alignment horizontal="right"/>
      <protection locked="0"/>
    </xf>
    <xf numFmtId="182" fontId="34" fillId="5" borderId="59" xfId="0" applyNumberFormat="1" applyFont="1" applyFill="1" applyBorder="1" applyAlignment="1" applyProtection="1">
      <alignment horizontal="right"/>
      <protection locked="0"/>
    </xf>
    <xf numFmtId="182" fontId="34" fillId="5" borderId="60" xfId="0" applyNumberFormat="1" applyFont="1" applyFill="1" applyBorder="1" applyAlignment="1" applyProtection="1">
      <alignment horizontal="right"/>
      <protection locked="0"/>
    </xf>
    <xf numFmtId="0" fontId="25" fillId="0" borderId="66" xfId="0" applyFont="1" applyBorder="1" applyAlignment="1">
      <alignment horizontal="center"/>
    </xf>
    <xf numFmtId="0" fontId="25" fillId="0" borderId="67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76" fontId="3" fillId="0" borderId="17" xfId="0" applyNumberFormat="1" applyFont="1" applyBorder="1" applyAlignment="1">
      <alignment horizontal="center"/>
    </xf>
    <xf numFmtId="176" fontId="3" fillId="0" borderId="15" xfId="0" applyNumberFormat="1" applyFont="1" applyBorder="1" applyAlignment="1">
      <alignment horizontal="center"/>
    </xf>
    <xf numFmtId="176" fontId="3" fillId="0" borderId="16" xfId="0" applyNumberFormat="1" applyFont="1" applyBorder="1" applyAlignment="1">
      <alignment horizontal="center"/>
    </xf>
    <xf numFmtId="0" fontId="26" fillId="0" borderId="48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49" xfId="0" applyFont="1" applyBorder="1" applyAlignment="1">
      <alignment horizontal="center"/>
    </xf>
    <xf numFmtId="176" fontId="28" fillId="0" borderId="50" xfId="0" applyNumberFormat="1" applyFont="1" applyBorder="1" applyAlignment="1">
      <alignment horizontal="center"/>
    </xf>
    <xf numFmtId="176" fontId="28" fillId="0" borderId="13" xfId="0" applyNumberFormat="1" applyFont="1" applyBorder="1" applyAlignment="1">
      <alignment horizontal="center"/>
    </xf>
    <xf numFmtId="176" fontId="28" fillId="0" borderId="49" xfId="0" applyNumberFormat="1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2" fillId="0" borderId="55" xfId="0" applyFont="1" applyBorder="1" applyAlignment="1">
      <alignment horizontal="center"/>
    </xf>
    <xf numFmtId="182" fontId="34" fillId="0" borderId="56" xfId="0" applyNumberFormat="1" applyFont="1" applyBorder="1" applyAlignment="1">
      <alignment horizontal="right"/>
    </xf>
    <xf numFmtId="182" fontId="34" fillId="0" borderId="54" xfId="0" applyNumberFormat="1" applyFont="1" applyBorder="1" applyAlignment="1">
      <alignment horizontal="right"/>
    </xf>
    <xf numFmtId="182" fontId="34" fillId="0" borderId="55" xfId="0" applyNumberFormat="1" applyFont="1" applyBorder="1" applyAlignment="1">
      <alignment horizontal="right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2D30C2B-EA00-4C4C-B9E9-4D7F866264F0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BE53C74A-76C5-461A-A0FB-F7CFCA5CC466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D7BFD-8CBC-45A0-B35F-858AEB18100A}">
  <dimension ref="A1:DI212"/>
  <sheetViews>
    <sheetView tabSelected="1" zoomScale="85" zoomScaleNormal="85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R1"/>
    </sheetView>
  </sheetViews>
  <sheetFormatPr defaultColWidth="10.33203125" defaultRowHeight="18.75" x14ac:dyDescent="0.25"/>
  <cols>
    <col min="1" max="1" width="8.21875" style="13" bestFit="1" customWidth="1"/>
    <col min="2" max="2" width="12.88671875" style="2" customWidth="1"/>
    <col min="3" max="3" width="10" style="2" bestFit="1" customWidth="1"/>
    <col min="4" max="15" width="11.109375" style="2" customWidth="1"/>
    <col min="18" max="99" width="10.33203125" style="2"/>
    <col min="100" max="100" width="11.109375" style="2" customWidth="1"/>
    <col min="101" max="107" width="10.33203125" style="2"/>
    <col min="111" max="16384" width="10.33203125" style="2"/>
  </cols>
  <sheetData>
    <row r="1" spans="1:113" ht="29.25" customHeight="1" x14ac:dyDescent="0.25">
      <c r="A1" s="145" t="s">
        <v>215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" t="s">
        <v>21</v>
      </c>
      <c r="T1" s="142" t="s">
        <v>216</v>
      </c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" t="s">
        <v>21</v>
      </c>
      <c r="AM1" s="142" t="s">
        <v>216</v>
      </c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" t="s">
        <v>21</v>
      </c>
      <c r="BF1" s="142" t="s">
        <v>216</v>
      </c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" t="s">
        <v>21</v>
      </c>
      <c r="BY1" s="142" t="s">
        <v>216</v>
      </c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143"/>
      <c r="CL1" s="143"/>
      <c r="CM1" s="143"/>
      <c r="CN1" s="143"/>
      <c r="CO1" s="143"/>
      <c r="CP1" s="143"/>
      <c r="CQ1" s="1" t="s">
        <v>21</v>
      </c>
      <c r="CR1" s="142"/>
      <c r="CS1" s="143"/>
      <c r="CT1" s="143"/>
      <c r="CU1" s="143"/>
      <c r="CV1" s="144"/>
      <c r="CW1" s="1" t="s">
        <v>21</v>
      </c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1"/>
    </row>
    <row r="2" spans="1:113" ht="19.5" x14ac:dyDescent="0.25">
      <c r="A2" s="12" t="s">
        <v>22</v>
      </c>
      <c r="B2" s="30" t="s">
        <v>3</v>
      </c>
      <c r="C2" s="30" t="s">
        <v>218</v>
      </c>
      <c r="D2" s="127">
        <v>0</v>
      </c>
      <c r="E2" s="127">
        <v>1.0416666666666666E-2</v>
      </c>
      <c r="F2" s="127">
        <v>2.0833333333333301E-2</v>
      </c>
      <c r="G2" s="127">
        <v>3.125E-2</v>
      </c>
      <c r="H2" s="127">
        <v>4.1666666666666699E-2</v>
      </c>
      <c r="I2" s="127">
        <v>5.2083333333333301E-2</v>
      </c>
      <c r="J2" s="127">
        <v>6.25E-2</v>
      </c>
      <c r="K2" s="127">
        <v>7.2916666666666699E-2</v>
      </c>
      <c r="L2" s="127">
        <v>8.3333333333333301E-2</v>
      </c>
      <c r="M2" s="127">
        <v>9.375E-2</v>
      </c>
      <c r="N2" s="127">
        <v>0.104166666666667</v>
      </c>
      <c r="O2" s="127">
        <v>0.114583333333333</v>
      </c>
      <c r="P2" s="127">
        <v>0.125</v>
      </c>
      <c r="Q2" s="127">
        <v>0.13541666666666699</v>
      </c>
      <c r="R2" s="127">
        <v>0.14583333333333301</v>
      </c>
      <c r="S2" s="127">
        <v>0.15625</v>
      </c>
      <c r="T2" s="127">
        <v>0.16666666666666699</v>
      </c>
      <c r="U2" s="127">
        <v>0.17708333333333301</v>
      </c>
      <c r="V2" s="127">
        <v>0.1875</v>
      </c>
      <c r="W2" s="127">
        <v>0.19791666666666699</v>
      </c>
      <c r="X2" s="127">
        <v>0.20833333333333301</v>
      </c>
      <c r="Y2" s="127">
        <v>0.21875</v>
      </c>
      <c r="Z2" s="127">
        <v>0.22916666666666699</v>
      </c>
      <c r="AA2" s="127">
        <v>0.23958333333333301</v>
      </c>
      <c r="AB2" s="127">
        <v>0.25</v>
      </c>
      <c r="AC2" s="127">
        <v>0.26041666666666702</v>
      </c>
      <c r="AD2" s="127">
        <v>0.27083333333333298</v>
      </c>
      <c r="AE2" s="127">
        <v>0.28125</v>
      </c>
      <c r="AF2" s="127">
        <v>0.29166666666666302</v>
      </c>
      <c r="AG2" s="127">
        <v>0.30208333333332898</v>
      </c>
      <c r="AH2" s="127">
        <v>0.312499999999995</v>
      </c>
      <c r="AI2" s="127">
        <v>0.32291666666666102</v>
      </c>
      <c r="AJ2" s="127">
        <v>0.33333333333332699</v>
      </c>
      <c r="AK2" s="127">
        <v>0.34374999999999301</v>
      </c>
      <c r="AL2" s="127">
        <v>0.35416666666665902</v>
      </c>
      <c r="AM2" s="127">
        <v>0.36458333333332499</v>
      </c>
      <c r="AN2" s="127">
        <v>0.37499999999999101</v>
      </c>
      <c r="AO2" s="127">
        <v>0.38541666666665703</v>
      </c>
      <c r="AP2" s="127">
        <v>0.39583333333332299</v>
      </c>
      <c r="AQ2" s="127">
        <v>0.40624999999998901</v>
      </c>
      <c r="AR2" s="127">
        <v>0.41666666666665497</v>
      </c>
      <c r="AS2" s="127">
        <v>0.42708333333332099</v>
      </c>
      <c r="AT2" s="127">
        <v>0.43749999999998701</v>
      </c>
      <c r="AU2" s="127">
        <v>0.44791666666665297</v>
      </c>
      <c r="AV2" s="127">
        <v>0.45833333333331899</v>
      </c>
      <c r="AW2" s="127">
        <v>0.46874999999998501</v>
      </c>
      <c r="AX2" s="127">
        <v>0.47916666666665098</v>
      </c>
      <c r="AY2" s="127">
        <v>0.48958333333331699</v>
      </c>
      <c r="AZ2" s="127">
        <v>0.49999999999998301</v>
      </c>
      <c r="BA2" s="127">
        <v>0.51041666666664998</v>
      </c>
      <c r="BB2" s="127">
        <v>0.52083333333331605</v>
      </c>
      <c r="BC2" s="127">
        <v>0.53124999999998201</v>
      </c>
      <c r="BD2" s="127">
        <v>0.54166666666664798</v>
      </c>
      <c r="BE2" s="127">
        <v>0.55208333333331405</v>
      </c>
      <c r="BF2" s="127">
        <v>0.56249999999998002</v>
      </c>
      <c r="BG2" s="127">
        <v>0.57291666666664598</v>
      </c>
      <c r="BH2" s="127">
        <v>0.58333333333331205</v>
      </c>
      <c r="BI2" s="127">
        <v>0.59374999999997802</v>
      </c>
      <c r="BJ2" s="127">
        <v>0.60416666666664398</v>
      </c>
      <c r="BK2" s="127">
        <v>0.61458333333330994</v>
      </c>
      <c r="BL2" s="127">
        <v>0.62499999999997602</v>
      </c>
      <c r="BM2" s="127">
        <v>0.63541666666664198</v>
      </c>
      <c r="BN2" s="127">
        <v>0.64583333333330795</v>
      </c>
      <c r="BO2" s="127">
        <v>0.65624999999997402</v>
      </c>
      <c r="BP2" s="127">
        <v>0.66666666666663998</v>
      </c>
      <c r="BQ2" s="127">
        <v>0.67708333333330595</v>
      </c>
      <c r="BR2" s="127">
        <v>0.68749999999997202</v>
      </c>
      <c r="BS2" s="127">
        <v>0.69791666666663799</v>
      </c>
      <c r="BT2" s="127">
        <v>0.70833333333330395</v>
      </c>
      <c r="BU2" s="127">
        <v>0.71874999999997002</v>
      </c>
      <c r="BV2" s="127">
        <v>0.72916666666663599</v>
      </c>
      <c r="BW2" s="127">
        <v>0.73958333333330195</v>
      </c>
      <c r="BX2" s="127">
        <v>0.74999999999996803</v>
      </c>
      <c r="BY2" s="127">
        <v>0.76041666666663399</v>
      </c>
      <c r="BZ2" s="127">
        <v>0.77083333333329995</v>
      </c>
      <c r="CA2" s="127">
        <v>0.78124999999996603</v>
      </c>
      <c r="CB2" s="127">
        <v>0.79166666666663199</v>
      </c>
      <c r="CC2" s="127">
        <v>0.80208333333329795</v>
      </c>
      <c r="CD2" s="127">
        <v>0.81249999999996403</v>
      </c>
      <c r="CE2" s="127">
        <v>0.82291666666662999</v>
      </c>
      <c r="CF2" s="127">
        <v>0.83333333333329596</v>
      </c>
      <c r="CG2" s="127">
        <v>0.84374999999996203</v>
      </c>
      <c r="CH2" s="127">
        <v>0.85416666666662799</v>
      </c>
      <c r="CI2" s="127">
        <v>0.86458333333329396</v>
      </c>
      <c r="CJ2" s="127">
        <v>0.87499999999996003</v>
      </c>
      <c r="CK2" s="127">
        <v>0.885416666666626</v>
      </c>
      <c r="CL2" s="127">
        <v>0.89583333333329196</v>
      </c>
      <c r="CM2" s="127">
        <v>0.90624999999995803</v>
      </c>
      <c r="CN2" s="127">
        <v>0.916666666666624</v>
      </c>
      <c r="CO2" s="127">
        <v>0.92708333333328996</v>
      </c>
      <c r="CP2" s="127">
        <v>0.93749999999995604</v>
      </c>
      <c r="CQ2" s="127">
        <v>0.947916666666622</v>
      </c>
      <c r="CR2" s="127">
        <v>0.95833333333328796</v>
      </c>
      <c r="CS2" s="127">
        <v>0.96874999999995404</v>
      </c>
      <c r="CT2" s="127">
        <v>0.97916666666662</v>
      </c>
      <c r="CU2" s="127">
        <v>0.98958333333328596</v>
      </c>
      <c r="CV2" s="1" t="s">
        <v>25</v>
      </c>
      <c r="CW2" s="30" t="s">
        <v>211</v>
      </c>
    </row>
    <row r="3" spans="1:113" ht="23.25" customHeight="1" x14ac:dyDescent="0.25">
      <c r="A3" s="137"/>
      <c r="B3" s="135"/>
      <c r="C3" s="133" t="s">
        <v>217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130">
        <f>SUM(D3:CU3)</f>
        <v>0</v>
      </c>
      <c r="CW3" s="5">
        <f>CV3/96</f>
        <v>0</v>
      </c>
    </row>
    <row r="4" spans="1:113" ht="23.25" customHeight="1" x14ac:dyDescent="0.25">
      <c r="A4" s="137"/>
      <c r="B4" s="136"/>
      <c r="C4" s="134" t="s">
        <v>217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131">
        <f>SUM(D4:CU4)</f>
        <v>0</v>
      </c>
      <c r="CW4" s="9">
        <f>CV4/96</f>
        <v>0</v>
      </c>
    </row>
    <row r="5" spans="1:113" ht="23.25" customHeight="1" x14ac:dyDescent="0.25">
      <c r="A5" s="137"/>
      <c r="B5" s="1"/>
      <c r="C5" s="30" t="s">
        <v>219</v>
      </c>
      <c r="D5" s="11">
        <f>IF(D4&gt;0,(D4-D3)/D4,0)</f>
        <v>0</v>
      </c>
      <c r="E5" s="11">
        <f>IF(E4&gt;0,(E4-E3)/E4,0)</f>
        <v>0</v>
      </c>
      <c r="F5" s="11">
        <f>IF(F4&gt;0,(F4-F3)/F4,0)</f>
        <v>0</v>
      </c>
      <c r="G5" s="11">
        <f>IF(G4&gt;0,(G4-G3)/G4,0)</f>
        <v>0</v>
      </c>
      <c r="H5" s="11">
        <f>IF(H4&gt;0,(H4-H3)/H4,0)</f>
        <v>0</v>
      </c>
      <c r="I5" s="11">
        <f>IF(I4&gt;0,(I4-I3)/I4,0)</f>
        <v>0</v>
      </c>
      <c r="J5" s="11">
        <f>IF(J4&gt;0,(J4-J3)/J4,0)</f>
        <v>0</v>
      </c>
      <c r="K5" s="11">
        <f>IF(K4&gt;0,(K4-K3)/K4,0)</f>
        <v>0</v>
      </c>
      <c r="L5" s="11">
        <f>IF(L4&gt;0,(L4-L3)/L4,0)</f>
        <v>0</v>
      </c>
      <c r="M5" s="11">
        <f>IF(M4&gt;0,(M4-M3)/M4,0)</f>
        <v>0</v>
      </c>
      <c r="N5" s="11">
        <f>IF(N4&gt;0,(N4-N3)/N4,0)</f>
        <v>0</v>
      </c>
      <c r="O5" s="11">
        <f>IF(O4&gt;0,(O4-O3)/O4,0)</f>
        <v>0</v>
      </c>
      <c r="P5" s="11">
        <f>IF(P4&gt;0,(P4-P3)/P4,0)</f>
        <v>0</v>
      </c>
      <c r="Q5" s="11">
        <f>IF(Q4&gt;0,(Q4-Q3)/Q4,0)</f>
        <v>0</v>
      </c>
      <c r="R5" s="11">
        <f>IF(R4&gt;0,(R4-R3)/R4,0)</f>
        <v>0</v>
      </c>
      <c r="S5" s="11">
        <f>IF(S4&gt;0,(S4-S3)/S4,0)</f>
        <v>0</v>
      </c>
      <c r="T5" s="11">
        <f>IF(T4&gt;0,(T4-T3)/T4,0)</f>
        <v>0</v>
      </c>
      <c r="U5" s="11">
        <f>IF(U4&gt;0,(U4-U3)/U4,0)</f>
        <v>0</v>
      </c>
      <c r="V5" s="11">
        <f>IF(V4&gt;0,(V4-V3)/V4,0)</f>
        <v>0</v>
      </c>
      <c r="W5" s="11">
        <f>IF(W4&gt;0,(W4-W3)/W4,0)</f>
        <v>0</v>
      </c>
      <c r="X5" s="11">
        <f>IF(X4&gt;0,(X4-X3)/X4,0)</f>
        <v>0</v>
      </c>
      <c r="Y5" s="11">
        <f>IF(Y4&gt;0,(Y4-Y3)/Y4,0)</f>
        <v>0</v>
      </c>
      <c r="Z5" s="11">
        <f>IF(Z4&gt;0,(Z4-Z3)/Z4,0)</f>
        <v>0</v>
      </c>
      <c r="AA5" s="11">
        <f>IF(AA4&gt;0,(AA4-AA3)/AA4,0)</f>
        <v>0</v>
      </c>
      <c r="AB5" s="11">
        <f>IF(AB4&gt;0,(AB4-AB3)/AB4,0)</f>
        <v>0</v>
      </c>
      <c r="AC5" s="11">
        <f>IF(AC4&gt;0,(AC4-AC3)/AC4,0)</f>
        <v>0</v>
      </c>
      <c r="AD5" s="11">
        <f>IF(AD4&gt;0,(AD4-AD3)/AD4,0)</f>
        <v>0</v>
      </c>
      <c r="AE5" s="11">
        <f>IF(AE4&gt;0,(AE4-AE3)/AE4,0)</f>
        <v>0</v>
      </c>
      <c r="AF5" s="11">
        <f>IF(AF4&gt;0,(AF4-AF3)/AF4,0)</f>
        <v>0</v>
      </c>
      <c r="AG5" s="11">
        <f>IF(AG4&gt;0,(AG4-AG3)/AG4,0)</f>
        <v>0</v>
      </c>
      <c r="AH5" s="11">
        <f>IF(AH4&gt;0,(AH4-AH3)/AH4,0)</f>
        <v>0</v>
      </c>
      <c r="AI5" s="11">
        <f>IF(AI4&gt;0,(AI4-AI3)/AI4,0)</f>
        <v>0</v>
      </c>
      <c r="AJ5" s="11">
        <f>IF(AJ4&gt;0,(AJ4-AJ3)/AJ4,0)</f>
        <v>0</v>
      </c>
      <c r="AK5" s="11">
        <f>IF(AK4&gt;0,(AK4-AK3)/AK4,0)</f>
        <v>0</v>
      </c>
      <c r="AL5" s="11">
        <f>IF(AL4&gt;0,(AL4-AL3)/AL4,0)</f>
        <v>0</v>
      </c>
      <c r="AM5" s="11">
        <f>IF(AM4&gt;0,(AM4-AM3)/AM4,0)</f>
        <v>0</v>
      </c>
      <c r="AN5" s="11">
        <f>IF(AN4&gt;0,(AN4-AN3)/AN4,0)</f>
        <v>0</v>
      </c>
      <c r="AO5" s="11">
        <f>IF(AO4&gt;0,(AO4-AO3)/AO4,0)</f>
        <v>0</v>
      </c>
      <c r="AP5" s="11">
        <f>IF(AP4&gt;0,(AP4-AP3)/AP4,0)</f>
        <v>0</v>
      </c>
      <c r="AQ5" s="11">
        <f>IF(AQ4&gt;0,(AQ4-AQ3)/AQ4,0)</f>
        <v>0</v>
      </c>
      <c r="AR5" s="11">
        <f>IF(AR4&gt;0,(AR4-AR3)/AR4,0)</f>
        <v>0</v>
      </c>
      <c r="AS5" s="11">
        <f>IF(AS4&gt;0,(AS4-AS3)/AS4,0)</f>
        <v>0</v>
      </c>
      <c r="AT5" s="11">
        <f>IF(AT4&gt;0,(AT4-AT3)/AT4,0)</f>
        <v>0</v>
      </c>
      <c r="AU5" s="11">
        <f>IF(AU4&gt;0,(AU4-AU3)/AU4,0)</f>
        <v>0</v>
      </c>
      <c r="AV5" s="11">
        <f>IF(AV4&gt;0,(AV4-AV3)/AV4,0)</f>
        <v>0</v>
      </c>
      <c r="AW5" s="11">
        <f>IF(AW4&gt;0,(AW4-AW3)/AW4,0)</f>
        <v>0</v>
      </c>
      <c r="AX5" s="11">
        <f>IF(AX4&gt;0,(AX4-AX3)/AX4,0)</f>
        <v>0</v>
      </c>
      <c r="AY5" s="11">
        <f>IF(AY4&gt;0,(AY4-AY3)/AY4,0)</f>
        <v>0</v>
      </c>
      <c r="AZ5" s="11">
        <f>IF(AZ4&gt;0,(AZ4-AZ3)/AZ4,0)</f>
        <v>0</v>
      </c>
      <c r="BA5" s="11">
        <f>IF(BA4&gt;0,(BA4-BA3)/BA4,0)</f>
        <v>0</v>
      </c>
      <c r="BB5" s="11">
        <f>IF(BB4&gt;0,(BB4-BB3)/BB4,0)</f>
        <v>0</v>
      </c>
      <c r="BC5" s="11">
        <f>IF(BC4&gt;0,(BC4-BC3)/BC4,0)</f>
        <v>0</v>
      </c>
      <c r="BD5" s="11">
        <f>IF(BD4&gt;0,(BD4-BD3)/BD4,0)</f>
        <v>0</v>
      </c>
      <c r="BE5" s="11">
        <f>IF(BE4&gt;0,(BE4-BE3)/BE4,0)</f>
        <v>0</v>
      </c>
      <c r="BF5" s="11">
        <f>IF(BF4&gt;0,(BF4-BF3)/BF4,0)</f>
        <v>0</v>
      </c>
      <c r="BG5" s="11">
        <f>IF(BG4&gt;0,(BG4-BG3)/BG4,0)</f>
        <v>0</v>
      </c>
      <c r="BH5" s="11">
        <f>IF(BH4&gt;0,(BH4-BH3)/BH4,0)</f>
        <v>0</v>
      </c>
      <c r="BI5" s="11">
        <f>IF(BI4&gt;0,(BI4-BI3)/BI4,0)</f>
        <v>0</v>
      </c>
      <c r="BJ5" s="11">
        <f>IF(BJ4&gt;0,(BJ4-BJ3)/BJ4,0)</f>
        <v>0</v>
      </c>
      <c r="BK5" s="11">
        <f>IF(BK4&gt;0,(BK4-BK3)/BK4,0)</f>
        <v>0</v>
      </c>
      <c r="BL5" s="11">
        <f>IF(BL4&gt;0,(BL4-BL3)/BL4,0)</f>
        <v>0</v>
      </c>
      <c r="BM5" s="11">
        <f>IF(BM4&gt;0,(BM4-BM3)/BM4,0)</f>
        <v>0</v>
      </c>
      <c r="BN5" s="11">
        <f>IF(BN4&gt;0,(BN4-BN3)/BN4,0)</f>
        <v>0</v>
      </c>
      <c r="BO5" s="11">
        <f>IF(BO4&gt;0,(BO4-BO3)/BO4,0)</f>
        <v>0</v>
      </c>
      <c r="BP5" s="11">
        <f>IF(BP4&gt;0,(BP4-BP3)/BP4,0)</f>
        <v>0</v>
      </c>
      <c r="BQ5" s="11">
        <f>IF(BQ4&gt;0,(BQ4-BQ3)/BQ4,0)</f>
        <v>0</v>
      </c>
      <c r="BR5" s="11">
        <f>IF(BR4&gt;0,(BR4-BR3)/BR4,0)</f>
        <v>0</v>
      </c>
      <c r="BS5" s="11">
        <f>IF(BS4&gt;0,(BS4-BS3)/BS4,0)</f>
        <v>0</v>
      </c>
      <c r="BT5" s="11">
        <f>IF(BT4&gt;0,(BT4-BT3)/BT4,0)</f>
        <v>0</v>
      </c>
      <c r="BU5" s="11">
        <f>IF(BU4&gt;0,(BU4-BU3)/BU4,0)</f>
        <v>0</v>
      </c>
      <c r="BV5" s="11">
        <f>IF(BV4&gt;0,(BV4-BV3)/BV4,0)</f>
        <v>0</v>
      </c>
      <c r="BW5" s="11">
        <f>IF(BW4&gt;0,(BW4-BW3)/BW4,0)</f>
        <v>0</v>
      </c>
      <c r="BX5" s="11">
        <f>IF(BX4&gt;0,(BX4-BX3)/BX4,0)</f>
        <v>0</v>
      </c>
      <c r="BY5" s="11">
        <f>IF(BY4&gt;0,(BY4-BY3)/BY4,0)</f>
        <v>0</v>
      </c>
      <c r="BZ5" s="11">
        <f>IF(BZ4&gt;0,(BZ4-BZ3)/BZ4,0)</f>
        <v>0</v>
      </c>
      <c r="CA5" s="11">
        <f>IF(CA4&gt;0,(CA4-CA3)/CA4,0)</f>
        <v>0</v>
      </c>
      <c r="CB5" s="11">
        <f>IF(CB4&gt;0,(CB4-CB3)/CB4,0)</f>
        <v>0</v>
      </c>
      <c r="CC5" s="11">
        <f>IF(CC4&gt;0,(CC4-CC3)/CC4,0)</f>
        <v>0</v>
      </c>
      <c r="CD5" s="11">
        <f>IF(CD4&gt;0,(CD4-CD3)/CD4,0)</f>
        <v>0</v>
      </c>
      <c r="CE5" s="11">
        <f>IF(CE4&gt;0,(CE4-CE3)/CE4,0)</f>
        <v>0</v>
      </c>
      <c r="CF5" s="11">
        <f>IF(CF4&gt;0,(CF4-CF3)/CF4,0)</f>
        <v>0</v>
      </c>
      <c r="CG5" s="11">
        <f>IF(CG4&gt;0,(CG4-CG3)/CG4,0)</f>
        <v>0</v>
      </c>
      <c r="CH5" s="11">
        <f>IF(CH4&gt;0,(CH4-CH3)/CH4,0)</f>
        <v>0</v>
      </c>
      <c r="CI5" s="11">
        <f>IF(CI4&gt;0,(CI4-CI3)/CI4,0)</f>
        <v>0</v>
      </c>
      <c r="CJ5" s="11">
        <f>IF(CJ4&gt;0,(CJ4-CJ3)/CJ4,0)</f>
        <v>0</v>
      </c>
      <c r="CK5" s="11">
        <f>IF(CK4&gt;0,(CK4-CK3)/CK4,0)</f>
        <v>0</v>
      </c>
      <c r="CL5" s="11">
        <f>IF(CL4&gt;0,(CL4-CL3)/CL4,0)</f>
        <v>0</v>
      </c>
      <c r="CM5" s="11">
        <f>IF(CM4&gt;0,(CM4-CM3)/CM4,0)</f>
        <v>0</v>
      </c>
      <c r="CN5" s="11">
        <f>IF(CN4&gt;0,(CN4-CN3)/CN4,0)</f>
        <v>0</v>
      </c>
      <c r="CO5" s="11">
        <f>IF(CO4&gt;0,(CO4-CO3)/CO4,0)</f>
        <v>0</v>
      </c>
      <c r="CP5" s="11">
        <f>IF(CP4&gt;0,(CP4-CP3)/CP4,0)</f>
        <v>0</v>
      </c>
      <c r="CQ5" s="11">
        <f>IF(CQ4&gt;0,(CQ4-CQ3)/CQ4,0)</f>
        <v>0</v>
      </c>
      <c r="CR5" s="11">
        <f>IF(CR4&gt;0,(CR4-CR3)/CR4,0)</f>
        <v>0</v>
      </c>
      <c r="CS5" s="11">
        <f>IF(CS4&gt;0,(CS4-CS3)/CS4,0)</f>
        <v>0</v>
      </c>
      <c r="CT5" s="11">
        <f>IF(CT4&gt;0,(CT4-CT3)/CT4,0)</f>
        <v>0</v>
      </c>
      <c r="CU5" s="11">
        <f>IF(CU4&gt;0,(CU4-CU3)/CU4,0)</f>
        <v>0</v>
      </c>
      <c r="CV5" s="132">
        <f>IF(CV4&gt;0,(CV4-CV3)/CV4,0)</f>
        <v>0</v>
      </c>
      <c r="CW5" s="11">
        <f>IF(CW4&gt;0,(CW4-CW3)/CW4,0)</f>
        <v>0</v>
      </c>
    </row>
    <row r="6" spans="1:113" ht="23.25" customHeight="1" x14ac:dyDescent="0.25">
      <c r="A6" s="137"/>
      <c r="B6" s="135"/>
      <c r="C6" s="133" t="s">
        <v>217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130">
        <f>SUM(D6:CU6)</f>
        <v>0</v>
      </c>
      <c r="CW6" s="5">
        <f>CV6/96</f>
        <v>0</v>
      </c>
    </row>
    <row r="7" spans="1:113" ht="23.25" customHeight="1" x14ac:dyDescent="0.25">
      <c r="A7" s="137"/>
      <c r="B7" s="136"/>
      <c r="C7" s="134" t="s">
        <v>217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131">
        <f>SUM(D7:CU7)</f>
        <v>0</v>
      </c>
      <c r="CW7" s="9">
        <f>CV7/96</f>
        <v>0</v>
      </c>
    </row>
    <row r="8" spans="1:113" ht="23.25" customHeight="1" x14ac:dyDescent="0.25">
      <c r="A8" s="137"/>
      <c r="B8" s="1"/>
      <c r="C8" s="30" t="s">
        <v>219</v>
      </c>
      <c r="D8" s="11">
        <f>IF(D7&gt;0,(D7-D6)/D7,0)</f>
        <v>0</v>
      </c>
      <c r="E8" s="11">
        <f>IF(E7&gt;0,(E7-E6)/E7,0)</f>
        <v>0</v>
      </c>
      <c r="F8" s="11">
        <f>IF(F7&gt;0,(F7-F6)/F7,0)</f>
        <v>0</v>
      </c>
      <c r="G8" s="11">
        <f>IF(G7&gt;0,(G7-G6)/G7,0)</f>
        <v>0</v>
      </c>
      <c r="H8" s="11">
        <f>IF(H7&gt;0,(H7-H6)/H7,0)</f>
        <v>0</v>
      </c>
      <c r="I8" s="11">
        <f>IF(I7&gt;0,(I7-I6)/I7,0)</f>
        <v>0</v>
      </c>
      <c r="J8" s="11">
        <f>IF(J7&gt;0,(J7-J6)/J7,0)</f>
        <v>0</v>
      </c>
      <c r="K8" s="11">
        <f>IF(K7&gt;0,(K7-K6)/K7,0)</f>
        <v>0</v>
      </c>
      <c r="L8" s="11">
        <f>IF(L7&gt;0,(L7-L6)/L7,0)</f>
        <v>0</v>
      </c>
      <c r="M8" s="11">
        <f>IF(M7&gt;0,(M7-M6)/M7,0)</f>
        <v>0</v>
      </c>
      <c r="N8" s="11">
        <f>IF(N7&gt;0,(N7-N6)/N7,0)</f>
        <v>0</v>
      </c>
      <c r="O8" s="11">
        <f>IF(O7&gt;0,(O7-O6)/O7,0)</f>
        <v>0</v>
      </c>
      <c r="P8" s="11">
        <f>IF(P7&gt;0,(P7-P6)/P7,0)</f>
        <v>0</v>
      </c>
      <c r="Q8" s="11">
        <f>IF(Q7&gt;0,(Q7-Q6)/Q7,0)</f>
        <v>0</v>
      </c>
      <c r="R8" s="11">
        <f>IF(R7&gt;0,(R7-R6)/R7,0)</f>
        <v>0</v>
      </c>
      <c r="S8" s="11">
        <f>IF(S7&gt;0,(S7-S6)/S7,0)</f>
        <v>0</v>
      </c>
      <c r="T8" s="11">
        <f>IF(T7&gt;0,(T7-T6)/T7,0)</f>
        <v>0</v>
      </c>
      <c r="U8" s="11">
        <f>IF(U7&gt;0,(U7-U6)/U7,0)</f>
        <v>0</v>
      </c>
      <c r="V8" s="11">
        <f>IF(V7&gt;0,(V7-V6)/V7,0)</f>
        <v>0</v>
      </c>
      <c r="W8" s="11">
        <f>IF(W7&gt;0,(W7-W6)/W7,0)</f>
        <v>0</v>
      </c>
      <c r="X8" s="11">
        <f>IF(X7&gt;0,(X7-X6)/X7,0)</f>
        <v>0</v>
      </c>
      <c r="Y8" s="11">
        <f>IF(Y7&gt;0,(Y7-Y6)/Y7,0)</f>
        <v>0</v>
      </c>
      <c r="Z8" s="11">
        <f>IF(Z7&gt;0,(Z7-Z6)/Z7,0)</f>
        <v>0</v>
      </c>
      <c r="AA8" s="11">
        <f>IF(AA7&gt;0,(AA7-AA6)/AA7,0)</f>
        <v>0</v>
      </c>
      <c r="AB8" s="11">
        <f>IF(AB7&gt;0,(AB7-AB6)/AB7,0)</f>
        <v>0</v>
      </c>
      <c r="AC8" s="11">
        <f>IF(AC7&gt;0,(AC7-AC6)/AC7,0)</f>
        <v>0</v>
      </c>
      <c r="AD8" s="11">
        <f>IF(AD7&gt;0,(AD7-AD6)/AD7,0)</f>
        <v>0</v>
      </c>
      <c r="AE8" s="11">
        <f>IF(AE7&gt;0,(AE7-AE6)/AE7,0)</f>
        <v>0</v>
      </c>
      <c r="AF8" s="11">
        <f>IF(AF7&gt;0,(AF7-AF6)/AF7,0)</f>
        <v>0</v>
      </c>
      <c r="AG8" s="11">
        <f>IF(AG7&gt;0,(AG7-AG6)/AG7,0)</f>
        <v>0</v>
      </c>
      <c r="AH8" s="11">
        <f>IF(AH7&gt;0,(AH7-AH6)/AH7,0)</f>
        <v>0</v>
      </c>
      <c r="AI8" s="11">
        <f>IF(AI7&gt;0,(AI7-AI6)/AI7,0)</f>
        <v>0</v>
      </c>
      <c r="AJ8" s="11">
        <f>IF(AJ7&gt;0,(AJ7-AJ6)/AJ7,0)</f>
        <v>0</v>
      </c>
      <c r="AK8" s="11">
        <f>IF(AK7&gt;0,(AK7-AK6)/AK7,0)</f>
        <v>0</v>
      </c>
      <c r="AL8" s="11">
        <f>IF(AL7&gt;0,(AL7-AL6)/AL7,0)</f>
        <v>0</v>
      </c>
      <c r="AM8" s="11">
        <f>IF(AM7&gt;0,(AM7-AM6)/AM7,0)</f>
        <v>0</v>
      </c>
      <c r="AN8" s="11">
        <f>IF(AN7&gt;0,(AN7-AN6)/AN7,0)</f>
        <v>0</v>
      </c>
      <c r="AO8" s="11">
        <f>IF(AO7&gt;0,(AO7-AO6)/AO7,0)</f>
        <v>0</v>
      </c>
      <c r="AP8" s="11">
        <f>IF(AP7&gt;0,(AP7-AP6)/AP7,0)</f>
        <v>0</v>
      </c>
      <c r="AQ8" s="11">
        <f>IF(AQ7&gt;0,(AQ7-AQ6)/AQ7,0)</f>
        <v>0</v>
      </c>
      <c r="AR8" s="11">
        <f>IF(AR7&gt;0,(AR7-AR6)/AR7,0)</f>
        <v>0</v>
      </c>
      <c r="AS8" s="11">
        <f>IF(AS7&gt;0,(AS7-AS6)/AS7,0)</f>
        <v>0</v>
      </c>
      <c r="AT8" s="11">
        <f>IF(AT7&gt;0,(AT7-AT6)/AT7,0)</f>
        <v>0</v>
      </c>
      <c r="AU8" s="11">
        <f>IF(AU7&gt;0,(AU7-AU6)/AU7,0)</f>
        <v>0</v>
      </c>
      <c r="AV8" s="11">
        <f>IF(AV7&gt;0,(AV7-AV6)/AV7,0)</f>
        <v>0</v>
      </c>
      <c r="AW8" s="11">
        <f>IF(AW7&gt;0,(AW7-AW6)/AW7,0)</f>
        <v>0</v>
      </c>
      <c r="AX8" s="11">
        <f>IF(AX7&gt;0,(AX7-AX6)/AX7,0)</f>
        <v>0</v>
      </c>
      <c r="AY8" s="11">
        <f>IF(AY7&gt;0,(AY7-AY6)/AY7,0)</f>
        <v>0</v>
      </c>
      <c r="AZ8" s="11">
        <f>IF(AZ7&gt;0,(AZ7-AZ6)/AZ7,0)</f>
        <v>0</v>
      </c>
      <c r="BA8" s="11">
        <f>IF(BA7&gt;0,(BA7-BA6)/BA7,0)</f>
        <v>0</v>
      </c>
      <c r="BB8" s="11">
        <f>IF(BB7&gt;0,(BB7-BB6)/BB7,0)</f>
        <v>0</v>
      </c>
      <c r="BC8" s="11">
        <f>IF(BC7&gt;0,(BC7-BC6)/BC7,0)</f>
        <v>0</v>
      </c>
      <c r="BD8" s="11">
        <f>IF(BD7&gt;0,(BD7-BD6)/BD7,0)</f>
        <v>0</v>
      </c>
      <c r="BE8" s="11">
        <f>IF(BE7&gt;0,(BE7-BE6)/BE7,0)</f>
        <v>0</v>
      </c>
      <c r="BF8" s="11">
        <f>IF(BF7&gt;0,(BF7-BF6)/BF7,0)</f>
        <v>0</v>
      </c>
      <c r="BG8" s="11">
        <f>IF(BG7&gt;0,(BG7-BG6)/BG7,0)</f>
        <v>0</v>
      </c>
      <c r="BH8" s="11">
        <f>IF(BH7&gt;0,(BH7-BH6)/BH7,0)</f>
        <v>0</v>
      </c>
      <c r="BI8" s="11">
        <f>IF(BI7&gt;0,(BI7-BI6)/BI7,0)</f>
        <v>0</v>
      </c>
      <c r="BJ8" s="11">
        <f>IF(BJ7&gt;0,(BJ7-BJ6)/BJ7,0)</f>
        <v>0</v>
      </c>
      <c r="BK8" s="11">
        <f>IF(BK7&gt;0,(BK7-BK6)/BK7,0)</f>
        <v>0</v>
      </c>
      <c r="BL8" s="11">
        <f>IF(BL7&gt;0,(BL7-BL6)/BL7,0)</f>
        <v>0</v>
      </c>
      <c r="BM8" s="11">
        <f>IF(BM7&gt;0,(BM7-BM6)/BM7,0)</f>
        <v>0</v>
      </c>
      <c r="BN8" s="11">
        <f>IF(BN7&gt;0,(BN7-BN6)/BN7,0)</f>
        <v>0</v>
      </c>
      <c r="BO8" s="11">
        <f>IF(BO7&gt;0,(BO7-BO6)/BO7,0)</f>
        <v>0</v>
      </c>
      <c r="BP8" s="11">
        <f>IF(BP7&gt;0,(BP7-BP6)/BP7,0)</f>
        <v>0</v>
      </c>
      <c r="BQ8" s="11">
        <f>IF(BQ7&gt;0,(BQ7-BQ6)/BQ7,0)</f>
        <v>0</v>
      </c>
      <c r="BR8" s="11">
        <f>IF(BR7&gt;0,(BR7-BR6)/BR7,0)</f>
        <v>0</v>
      </c>
      <c r="BS8" s="11">
        <f>IF(BS7&gt;0,(BS7-BS6)/BS7,0)</f>
        <v>0</v>
      </c>
      <c r="BT8" s="11">
        <f>IF(BT7&gt;0,(BT7-BT6)/BT7,0)</f>
        <v>0</v>
      </c>
      <c r="BU8" s="11">
        <f>IF(BU7&gt;0,(BU7-BU6)/BU7,0)</f>
        <v>0</v>
      </c>
      <c r="BV8" s="11">
        <f>IF(BV7&gt;0,(BV7-BV6)/BV7,0)</f>
        <v>0</v>
      </c>
      <c r="BW8" s="11">
        <f>IF(BW7&gt;0,(BW7-BW6)/BW7,0)</f>
        <v>0</v>
      </c>
      <c r="BX8" s="11">
        <f>IF(BX7&gt;0,(BX7-BX6)/BX7,0)</f>
        <v>0</v>
      </c>
      <c r="BY8" s="11">
        <f>IF(BY7&gt;0,(BY7-BY6)/BY7,0)</f>
        <v>0</v>
      </c>
      <c r="BZ8" s="11">
        <f>IF(BZ7&gt;0,(BZ7-BZ6)/BZ7,0)</f>
        <v>0</v>
      </c>
      <c r="CA8" s="11">
        <f>IF(CA7&gt;0,(CA7-CA6)/CA7,0)</f>
        <v>0</v>
      </c>
      <c r="CB8" s="11">
        <f>IF(CB7&gt;0,(CB7-CB6)/CB7,0)</f>
        <v>0</v>
      </c>
      <c r="CC8" s="11">
        <f>IF(CC7&gt;0,(CC7-CC6)/CC7,0)</f>
        <v>0</v>
      </c>
      <c r="CD8" s="11">
        <f>IF(CD7&gt;0,(CD7-CD6)/CD7,0)</f>
        <v>0</v>
      </c>
      <c r="CE8" s="11">
        <f>IF(CE7&gt;0,(CE7-CE6)/CE7,0)</f>
        <v>0</v>
      </c>
      <c r="CF8" s="11">
        <f>IF(CF7&gt;0,(CF7-CF6)/CF7,0)</f>
        <v>0</v>
      </c>
      <c r="CG8" s="11">
        <f>IF(CG7&gt;0,(CG7-CG6)/CG7,0)</f>
        <v>0</v>
      </c>
      <c r="CH8" s="11">
        <f>IF(CH7&gt;0,(CH7-CH6)/CH7,0)</f>
        <v>0</v>
      </c>
      <c r="CI8" s="11">
        <f>IF(CI7&gt;0,(CI7-CI6)/CI7,0)</f>
        <v>0</v>
      </c>
      <c r="CJ8" s="11">
        <f>IF(CJ7&gt;0,(CJ7-CJ6)/CJ7,0)</f>
        <v>0</v>
      </c>
      <c r="CK8" s="11">
        <f>IF(CK7&gt;0,(CK7-CK6)/CK7,0)</f>
        <v>0</v>
      </c>
      <c r="CL8" s="11">
        <f>IF(CL7&gt;0,(CL7-CL6)/CL7,0)</f>
        <v>0</v>
      </c>
      <c r="CM8" s="11">
        <f>IF(CM7&gt;0,(CM7-CM6)/CM7,0)</f>
        <v>0</v>
      </c>
      <c r="CN8" s="11">
        <f>IF(CN7&gt;0,(CN7-CN6)/CN7,0)</f>
        <v>0</v>
      </c>
      <c r="CO8" s="11">
        <f>IF(CO7&gt;0,(CO7-CO6)/CO7,0)</f>
        <v>0</v>
      </c>
      <c r="CP8" s="11">
        <f>IF(CP7&gt;0,(CP7-CP6)/CP7,0)</f>
        <v>0</v>
      </c>
      <c r="CQ8" s="11">
        <f>IF(CQ7&gt;0,(CQ7-CQ6)/CQ7,0)</f>
        <v>0</v>
      </c>
      <c r="CR8" s="11">
        <f>IF(CR7&gt;0,(CR7-CR6)/CR7,0)</f>
        <v>0</v>
      </c>
      <c r="CS8" s="11">
        <f>IF(CS7&gt;0,(CS7-CS6)/CS7,0)</f>
        <v>0</v>
      </c>
      <c r="CT8" s="11">
        <f>IF(CT7&gt;0,(CT7-CT6)/CT7,0)</f>
        <v>0</v>
      </c>
      <c r="CU8" s="11">
        <f>IF(CU7&gt;0,(CU7-CU6)/CU7,0)</f>
        <v>0</v>
      </c>
      <c r="CV8" s="132">
        <f>IF(CV7&gt;0,(CV7-CV6)/CV7,0)</f>
        <v>0</v>
      </c>
      <c r="CW8" s="11">
        <f>IF(CW7&gt;0,(CW7-CW6)/CW7,0)</f>
        <v>0</v>
      </c>
    </row>
    <row r="9" spans="1:113" ht="23.25" customHeight="1" x14ac:dyDescent="0.25">
      <c r="A9" s="137"/>
      <c r="B9" s="135"/>
      <c r="C9" s="133" t="s">
        <v>217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130">
        <f>SUM(D9:CU9)</f>
        <v>0</v>
      </c>
      <c r="CW9" s="5">
        <f>CV9/96</f>
        <v>0</v>
      </c>
    </row>
    <row r="10" spans="1:113" ht="23.25" customHeight="1" x14ac:dyDescent="0.25">
      <c r="A10" s="137"/>
      <c r="B10" s="136"/>
      <c r="C10" s="134" t="s">
        <v>217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131">
        <f>SUM(D10:CU10)</f>
        <v>0</v>
      </c>
      <c r="CW10" s="9">
        <f>CV10/96</f>
        <v>0</v>
      </c>
    </row>
    <row r="11" spans="1:113" ht="23.25" customHeight="1" x14ac:dyDescent="0.25">
      <c r="A11" s="137"/>
      <c r="B11" s="1"/>
      <c r="C11" s="30" t="s">
        <v>219</v>
      </c>
      <c r="D11" s="11">
        <f>IF(D10&gt;0,(D10-D9)/D10,0)</f>
        <v>0</v>
      </c>
      <c r="E11" s="11">
        <f>IF(E10&gt;0,(E10-E9)/E10,0)</f>
        <v>0</v>
      </c>
      <c r="F11" s="11">
        <f>IF(F10&gt;0,(F10-F9)/F10,0)</f>
        <v>0</v>
      </c>
      <c r="G11" s="11">
        <f>IF(G10&gt;0,(G10-G9)/G10,0)</f>
        <v>0</v>
      </c>
      <c r="H11" s="11">
        <f>IF(H10&gt;0,(H10-H9)/H10,0)</f>
        <v>0</v>
      </c>
      <c r="I11" s="11">
        <f>IF(I10&gt;0,(I10-I9)/I10,0)</f>
        <v>0</v>
      </c>
      <c r="J11" s="11">
        <f>IF(J10&gt;0,(J10-J9)/J10,0)</f>
        <v>0</v>
      </c>
      <c r="K11" s="11">
        <f>IF(K10&gt;0,(K10-K9)/K10,0)</f>
        <v>0</v>
      </c>
      <c r="L11" s="11">
        <f>IF(L10&gt;0,(L10-L9)/L10,0)</f>
        <v>0</v>
      </c>
      <c r="M11" s="11">
        <f>IF(M10&gt;0,(M10-M9)/M10,0)</f>
        <v>0</v>
      </c>
      <c r="N11" s="11">
        <f>IF(N10&gt;0,(N10-N9)/N10,0)</f>
        <v>0</v>
      </c>
      <c r="O11" s="11">
        <f>IF(O10&gt;0,(O10-O9)/O10,0)</f>
        <v>0</v>
      </c>
      <c r="P11" s="11">
        <f>IF(P10&gt;0,(P10-P9)/P10,0)</f>
        <v>0</v>
      </c>
      <c r="Q11" s="11">
        <f>IF(Q10&gt;0,(Q10-Q9)/Q10,0)</f>
        <v>0</v>
      </c>
      <c r="R11" s="11">
        <f>IF(R10&gt;0,(R10-R9)/R10,0)</f>
        <v>0</v>
      </c>
      <c r="S11" s="11">
        <f>IF(S10&gt;0,(S10-S9)/S10,0)</f>
        <v>0</v>
      </c>
      <c r="T11" s="11">
        <f>IF(T10&gt;0,(T10-T9)/T10,0)</f>
        <v>0</v>
      </c>
      <c r="U11" s="11">
        <f>IF(U10&gt;0,(U10-U9)/U10,0)</f>
        <v>0</v>
      </c>
      <c r="V11" s="11">
        <f>IF(V10&gt;0,(V10-V9)/V10,0)</f>
        <v>0</v>
      </c>
      <c r="W11" s="11">
        <f>IF(W10&gt;0,(W10-W9)/W10,0)</f>
        <v>0</v>
      </c>
      <c r="X11" s="11">
        <f>IF(X10&gt;0,(X10-X9)/X10,0)</f>
        <v>0</v>
      </c>
      <c r="Y11" s="11">
        <f>IF(Y10&gt;0,(Y10-Y9)/Y10,0)</f>
        <v>0</v>
      </c>
      <c r="Z11" s="11">
        <f>IF(Z10&gt;0,(Z10-Z9)/Z10,0)</f>
        <v>0</v>
      </c>
      <c r="AA11" s="11">
        <f>IF(AA10&gt;0,(AA10-AA9)/AA10,0)</f>
        <v>0</v>
      </c>
      <c r="AB11" s="11">
        <f>IF(AB10&gt;0,(AB10-AB9)/AB10,0)</f>
        <v>0</v>
      </c>
      <c r="AC11" s="11">
        <f>IF(AC10&gt;0,(AC10-AC9)/AC10,0)</f>
        <v>0</v>
      </c>
      <c r="AD11" s="11">
        <f>IF(AD10&gt;0,(AD10-AD9)/AD10,0)</f>
        <v>0</v>
      </c>
      <c r="AE11" s="11">
        <f>IF(AE10&gt;0,(AE10-AE9)/AE10,0)</f>
        <v>0</v>
      </c>
      <c r="AF11" s="11">
        <f>IF(AF10&gt;0,(AF10-AF9)/AF10,0)</f>
        <v>0</v>
      </c>
      <c r="AG11" s="11">
        <f>IF(AG10&gt;0,(AG10-AG9)/AG10,0)</f>
        <v>0</v>
      </c>
      <c r="AH11" s="11">
        <f>IF(AH10&gt;0,(AH10-AH9)/AH10,0)</f>
        <v>0</v>
      </c>
      <c r="AI11" s="11">
        <f>IF(AI10&gt;0,(AI10-AI9)/AI10,0)</f>
        <v>0</v>
      </c>
      <c r="AJ11" s="11">
        <f>IF(AJ10&gt;0,(AJ10-AJ9)/AJ10,0)</f>
        <v>0</v>
      </c>
      <c r="AK11" s="11">
        <f>IF(AK10&gt;0,(AK10-AK9)/AK10,0)</f>
        <v>0</v>
      </c>
      <c r="AL11" s="11">
        <f>IF(AL10&gt;0,(AL10-AL9)/AL10,0)</f>
        <v>0</v>
      </c>
      <c r="AM11" s="11">
        <f>IF(AM10&gt;0,(AM10-AM9)/AM10,0)</f>
        <v>0</v>
      </c>
      <c r="AN11" s="11">
        <f>IF(AN10&gt;0,(AN10-AN9)/AN10,0)</f>
        <v>0</v>
      </c>
      <c r="AO11" s="11">
        <f>IF(AO10&gt;0,(AO10-AO9)/AO10,0)</f>
        <v>0</v>
      </c>
      <c r="AP11" s="11">
        <f>IF(AP10&gt;0,(AP10-AP9)/AP10,0)</f>
        <v>0</v>
      </c>
      <c r="AQ11" s="11">
        <f>IF(AQ10&gt;0,(AQ10-AQ9)/AQ10,0)</f>
        <v>0</v>
      </c>
      <c r="AR11" s="11">
        <f>IF(AR10&gt;0,(AR10-AR9)/AR10,0)</f>
        <v>0</v>
      </c>
      <c r="AS11" s="11">
        <f>IF(AS10&gt;0,(AS10-AS9)/AS10,0)</f>
        <v>0</v>
      </c>
      <c r="AT11" s="11">
        <f>IF(AT10&gt;0,(AT10-AT9)/AT10,0)</f>
        <v>0</v>
      </c>
      <c r="AU11" s="11">
        <f>IF(AU10&gt;0,(AU10-AU9)/AU10,0)</f>
        <v>0</v>
      </c>
      <c r="AV11" s="11">
        <f>IF(AV10&gt;0,(AV10-AV9)/AV10,0)</f>
        <v>0</v>
      </c>
      <c r="AW11" s="11">
        <f>IF(AW10&gt;0,(AW10-AW9)/AW10,0)</f>
        <v>0</v>
      </c>
      <c r="AX11" s="11">
        <f>IF(AX10&gt;0,(AX10-AX9)/AX10,0)</f>
        <v>0</v>
      </c>
      <c r="AY11" s="11">
        <f>IF(AY10&gt;0,(AY10-AY9)/AY10,0)</f>
        <v>0</v>
      </c>
      <c r="AZ11" s="11">
        <f>IF(AZ10&gt;0,(AZ10-AZ9)/AZ10,0)</f>
        <v>0</v>
      </c>
      <c r="BA11" s="11">
        <f>IF(BA10&gt;0,(BA10-BA9)/BA10,0)</f>
        <v>0</v>
      </c>
      <c r="BB11" s="11">
        <f>IF(BB10&gt;0,(BB10-BB9)/BB10,0)</f>
        <v>0</v>
      </c>
      <c r="BC11" s="11">
        <f>IF(BC10&gt;0,(BC10-BC9)/BC10,0)</f>
        <v>0</v>
      </c>
      <c r="BD11" s="11">
        <f>IF(BD10&gt;0,(BD10-BD9)/BD10,0)</f>
        <v>0</v>
      </c>
      <c r="BE11" s="11">
        <f>IF(BE10&gt;0,(BE10-BE9)/BE10,0)</f>
        <v>0</v>
      </c>
      <c r="BF11" s="11">
        <f>IF(BF10&gt;0,(BF10-BF9)/BF10,0)</f>
        <v>0</v>
      </c>
      <c r="BG11" s="11">
        <f>IF(BG10&gt;0,(BG10-BG9)/BG10,0)</f>
        <v>0</v>
      </c>
      <c r="BH11" s="11">
        <f>IF(BH10&gt;0,(BH10-BH9)/BH10,0)</f>
        <v>0</v>
      </c>
      <c r="BI11" s="11">
        <f>IF(BI10&gt;0,(BI10-BI9)/BI10,0)</f>
        <v>0</v>
      </c>
      <c r="BJ11" s="11">
        <f>IF(BJ10&gt;0,(BJ10-BJ9)/BJ10,0)</f>
        <v>0</v>
      </c>
      <c r="BK11" s="11">
        <f>IF(BK10&gt;0,(BK10-BK9)/BK10,0)</f>
        <v>0</v>
      </c>
      <c r="BL11" s="11">
        <f>IF(BL10&gt;0,(BL10-BL9)/BL10,0)</f>
        <v>0</v>
      </c>
      <c r="BM11" s="11">
        <f>IF(BM10&gt;0,(BM10-BM9)/BM10,0)</f>
        <v>0</v>
      </c>
      <c r="BN11" s="11">
        <f>IF(BN10&gt;0,(BN10-BN9)/BN10,0)</f>
        <v>0</v>
      </c>
      <c r="BO11" s="11">
        <f>IF(BO10&gt;0,(BO10-BO9)/BO10,0)</f>
        <v>0</v>
      </c>
      <c r="BP11" s="11">
        <f>IF(BP10&gt;0,(BP10-BP9)/BP10,0)</f>
        <v>0</v>
      </c>
      <c r="BQ11" s="11">
        <f>IF(BQ10&gt;0,(BQ10-BQ9)/BQ10,0)</f>
        <v>0</v>
      </c>
      <c r="BR11" s="11">
        <f>IF(BR10&gt;0,(BR10-BR9)/BR10,0)</f>
        <v>0</v>
      </c>
      <c r="BS11" s="11">
        <f>IF(BS10&gt;0,(BS10-BS9)/BS10,0)</f>
        <v>0</v>
      </c>
      <c r="BT11" s="11">
        <f>IF(BT10&gt;0,(BT10-BT9)/BT10,0)</f>
        <v>0</v>
      </c>
      <c r="BU11" s="11">
        <f>IF(BU10&gt;0,(BU10-BU9)/BU10,0)</f>
        <v>0</v>
      </c>
      <c r="BV11" s="11">
        <f>IF(BV10&gt;0,(BV10-BV9)/BV10,0)</f>
        <v>0</v>
      </c>
      <c r="BW11" s="11">
        <f>IF(BW10&gt;0,(BW10-BW9)/BW10,0)</f>
        <v>0</v>
      </c>
      <c r="BX11" s="11">
        <f>IF(BX10&gt;0,(BX10-BX9)/BX10,0)</f>
        <v>0</v>
      </c>
      <c r="BY11" s="11">
        <f>IF(BY10&gt;0,(BY10-BY9)/BY10,0)</f>
        <v>0</v>
      </c>
      <c r="BZ11" s="11">
        <f>IF(BZ10&gt;0,(BZ10-BZ9)/BZ10,0)</f>
        <v>0</v>
      </c>
      <c r="CA11" s="11">
        <f>IF(CA10&gt;0,(CA10-CA9)/CA10,0)</f>
        <v>0</v>
      </c>
      <c r="CB11" s="11">
        <f>IF(CB10&gt;0,(CB10-CB9)/CB10,0)</f>
        <v>0</v>
      </c>
      <c r="CC11" s="11">
        <f>IF(CC10&gt;0,(CC10-CC9)/CC10,0)</f>
        <v>0</v>
      </c>
      <c r="CD11" s="11">
        <f>IF(CD10&gt;0,(CD10-CD9)/CD10,0)</f>
        <v>0</v>
      </c>
      <c r="CE11" s="11">
        <f>IF(CE10&gt;0,(CE10-CE9)/CE10,0)</f>
        <v>0</v>
      </c>
      <c r="CF11" s="11">
        <f>IF(CF10&gt;0,(CF10-CF9)/CF10,0)</f>
        <v>0</v>
      </c>
      <c r="CG11" s="11">
        <f>IF(CG10&gt;0,(CG10-CG9)/CG10,0)</f>
        <v>0</v>
      </c>
      <c r="CH11" s="11">
        <f>IF(CH10&gt;0,(CH10-CH9)/CH10,0)</f>
        <v>0</v>
      </c>
      <c r="CI11" s="11">
        <f>IF(CI10&gt;0,(CI10-CI9)/CI10,0)</f>
        <v>0</v>
      </c>
      <c r="CJ11" s="11">
        <f>IF(CJ10&gt;0,(CJ10-CJ9)/CJ10,0)</f>
        <v>0</v>
      </c>
      <c r="CK11" s="11">
        <f>IF(CK10&gt;0,(CK10-CK9)/CK10,0)</f>
        <v>0</v>
      </c>
      <c r="CL11" s="11">
        <f>IF(CL10&gt;0,(CL10-CL9)/CL10,0)</f>
        <v>0</v>
      </c>
      <c r="CM11" s="11">
        <f>IF(CM10&gt;0,(CM10-CM9)/CM10,0)</f>
        <v>0</v>
      </c>
      <c r="CN11" s="11">
        <f>IF(CN10&gt;0,(CN10-CN9)/CN10,0)</f>
        <v>0</v>
      </c>
      <c r="CO11" s="11">
        <f>IF(CO10&gt;0,(CO10-CO9)/CO10,0)</f>
        <v>0</v>
      </c>
      <c r="CP11" s="11">
        <f>IF(CP10&gt;0,(CP10-CP9)/CP10,0)</f>
        <v>0</v>
      </c>
      <c r="CQ11" s="11">
        <f>IF(CQ10&gt;0,(CQ10-CQ9)/CQ10,0)</f>
        <v>0</v>
      </c>
      <c r="CR11" s="11">
        <f>IF(CR10&gt;0,(CR10-CR9)/CR10,0)</f>
        <v>0</v>
      </c>
      <c r="CS11" s="11">
        <f>IF(CS10&gt;0,(CS10-CS9)/CS10,0)</f>
        <v>0</v>
      </c>
      <c r="CT11" s="11">
        <f>IF(CT10&gt;0,(CT10-CT9)/CT10,0)</f>
        <v>0</v>
      </c>
      <c r="CU11" s="11">
        <f>IF(CU10&gt;0,(CU10-CU9)/CU10,0)</f>
        <v>0</v>
      </c>
      <c r="CV11" s="132">
        <f>IF(CV10&gt;0,(CV10-CV9)/CV10,0)</f>
        <v>0</v>
      </c>
      <c r="CW11" s="11">
        <f>IF(CW10&gt;0,(CW10-CW9)/CW10,0)</f>
        <v>0</v>
      </c>
    </row>
    <row r="12" spans="1:113" ht="23.25" customHeight="1" x14ac:dyDescent="0.25">
      <c r="A12" s="137"/>
      <c r="B12" s="135"/>
      <c r="C12" s="133" t="s">
        <v>217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130">
        <f>SUM(D12:CU12)</f>
        <v>0</v>
      </c>
      <c r="CW12" s="5">
        <f>CV12/96</f>
        <v>0</v>
      </c>
    </row>
    <row r="13" spans="1:113" ht="23.25" customHeight="1" x14ac:dyDescent="0.25">
      <c r="A13" s="137"/>
      <c r="B13" s="136"/>
      <c r="C13" s="134" t="s">
        <v>217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131">
        <f>SUM(D13:CU13)</f>
        <v>0</v>
      </c>
      <c r="CW13" s="9">
        <f>CV13/96</f>
        <v>0</v>
      </c>
    </row>
    <row r="14" spans="1:113" ht="23.25" customHeight="1" x14ac:dyDescent="0.25">
      <c r="A14" s="137"/>
      <c r="B14" s="1"/>
      <c r="C14" s="30" t="s">
        <v>219</v>
      </c>
      <c r="D14" s="11">
        <f>IF(D13&gt;0,(D13-D12)/D13,0)</f>
        <v>0</v>
      </c>
      <c r="E14" s="11">
        <f>IF(E13&gt;0,(E13-E12)/E13,0)</f>
        <v>0</v>
      </c>
      <c r="F14" s="11">
        <f>IF(F13&gt;0,(F13-F12)/F13,0)</f>
        <v>0</v>
      </c>
      <c r="G14" s="11">
        <f>IF(G13&gt;0,(G13-G12)/G13,0)</f>
        <v>0</v>
      </c>
      <c r="H14" s="11">
        <f>IF(H13&gt;0,(H13-H12)/H13,0)</f>
        <v>0</v>
      </c>
      <c r="I14" s="11">
        <f>IF(I13&gt;0,(I13-I12)/I13,0)</f>
        <v>0</v>
      </c>
      <c r="J14" s="11">
        <f>IF(J13&gt;0,(J13-J12)/J13,0)</f>
        <v>0</v>
      </c>
      <c r="K14" s="11">
        <f>IF(K13&gt;0,(K13-K12)/K13,0)</f>
        <v>0</v>
      </c>
      <c r="L14" s="11">
        <f>IF(L13&gt;0,(L13-L12)/L13,0)</f>
        <v>0</v>
      </c>
      <c r="M14" s="11">
        <f>IF(M13&gt;0,(M13-M12)/M13,0)</f>
        <v>0</v>
      </c>
      <c r="N14" s="11">
        <f>IF(N13&gt;0,(N13-N12)/N13,0)</f>
        <v>0</v>
      </c>
      <c r="O14" s="11">
        <f>IF(O13&gt;0,(O13-O12)/O13,0)</f>
        <v>0</v>
      </c>
      <c r="P14" s="11">
        <f>IF(P13&gt;0,(P13-P12)/P13,0)</f>
        <v>0</v>
      </c>
      <c r="Q14" s="11">
        <f>IF(Q13&gt;0,(Q13-Q12)/Q13,0)</f>
        <v>0</v>
      </c>
      <c r="R14" s="11">
        <f>IF(R13&gt;0,(R13-R12)/R13,0)</f>
        <v>0</v>
      </c>
      <c r="S14" s="11">
        <f>IF(S13&gt;0,(S13-S12)/S13,0)</f>
        <v>0</v>
      </c>
      <c r="T14" s="11">
        <f>IF(T13&gt;0,(T13-T12)/T13,0)</f>
        <v>0</v>
      </c>
      <c r="U14" s="11">
        <f>IF(U13&gt;0,(U13-U12)/U13,0)</f>
        <v>0</v>
      </c>
      <c r="V14" s="11">
        <f>IF(V13&gt;0,(V13-V12)/V13,0)</f>
        <v>0</v>
      </c>
      <c r="W14" s="11">
        <f>IF(W13&gt;0,(W13-W12)/W13,0)</f>
        <v>0</v>
      </c>
      <c r="X14" s="11">
        <f>IF(X13&gt;0,(X13-X12)/X13,0)</f>
        <v>0</v>
      </c>
      <c r="Y14" s="11">
        <f>IF(Y13&gt;0,(Y13-Y12)/Y13,0)</f>
        <v>0</v>
      </c>
      <c r="Z14" s="11">
        <f>IF(Z13&gt;0,(Z13-Z12)/Z13,0)</f>
        <v>0</v>
      </c>
      <c r="AA14" s="11">
        <f>IF(AA13&gt;0,(AA13-AA12)/AA13,0)</f>
        <v>0</v>
      </c>
      <c r="AB14" s="11">
        <f>IF(AB13&gt;0,(AB13-AB12)/AB13,0)</f>
        <v>0</v>
      </c>
      <c r="AC14" s="11">
        <f>IF(AC13&gt;0,(AC13-AC12)/AC13,0)</f>
        <v>0</v>
      </c>
      <c r="AD14" s="11">
        <f>IF(AD13&gt;0,(AD13-AD12)/AD13,0)</f>
        <v>0</v>
      </c>
      <c r="AE14" s="11">
        <f>IF(AE13&gt;0,(AE13-AE12)/AE13,0)</f>
        <v>0</v>
      </c>
      <c r="AF14" s="11">
        <f>IF(AF13&gt;0,(AF13-AF12)/AF13,0)</f>
        <v>0</v>
      </c>
      <c r="AG14" s="11">
        <f>IF(AG13&gt;0,(AG13-AG12)/AG13,0)</f>
        <v>0</v>
      </c>
      <c r="AH14" s="11">
        <f>IF(AH13&gt;0,(AH13-AH12)/AH13,0)</f>
        <v>0</v>
      </c>
      <c r="AI14" s="11">
        <f>IF(AI13&gt;0,(AI13-AI12)/AI13,0)</f>
        <v>0</v>
      </c>
      <c r="AJ14" s="11">
        <f>IF(AJ13&gt;0,(AJ13-AJ12)/AJ13,0)</f>
        <v>0</v>
      </c>
      <c r="AK14" s="11">
        <f>IF(AK13&gt;0,(AK13-AK12)/AK13,0)</f>
        <v>0</v>
      </c>
      <c r="AL14" s="11">
        <f>IF(AL13&gt;0,(AL13-AL12)/AL13,0)</f>
        <v>0</v>
      </c>
      <c r="AM14" s="11">
        <f>IF(AM13&gt;0,(AM13-AM12)/AM13,0)</f>
        <v>0</v>
      </c>
      <c r="AN14" s="11">
        <f>IF(AN13&gt;0,(AN13-AN12)/AN13,0)</f>
        <v>0</v>
      </c>
      <c r="AO14" s="11">
        <f>IF(AO13&gt;0,(AO13-AO12)/AO13,0)</f>
        <v>0</v>
      </c>
      <c r="AP14" s="11">
        <f>IF(AP13&gt;0,(AP13-AP12)/AP13,0)</f>
        <v>0</v>
      </c>
      <c r="AQ14" s="11">
        <f>IF(AQ13&gt;0,(AQ13-AQ12)/AQ13,0)</f>
        <v>0</v>
      </c>
      <c r="AR14" s="11">
        <f>IF(AR13&gt;0,(AR13-AR12)/AR13,0)</f>
        <v>0</v>
      </c>
      <c r="AS14" s="11">
        <f>IF(AS13&gt;0,(AS13-AS12)/AS13,0)</f>
        <v>0</v>
      </c>
      <c r="AT14" s="11">
        <f>IF(AT13&gt;0,(AT13-AT12)/AT13,0)</f>
        <v>0</v>
      </c>
      <c r="AU14" s="11">
        <f>IF(AU13&gt;0,(AU13-AU12)/AU13,0)</f>
        <v>0</v>
      </c>
      <c r="AV14" s="11">
        <f>IF(AV13&gt;0,(AV13-AV12)/AV13,0)</f>
        <v>0</v>
      </c>
      <c r="AW14" s="11">
        <f>IF(AW13&gt;0,(AW13-AW12)/AW13,0)</f>
        <v>0</v>
      </c>
      <c r="AX14" s="11">
        <f>IF(AX13&gt;0,(AX13-AX12)/AX13,0)</f>
        <v>0</v>
      </c>
      <c r="AY14" s="11">
        <f>IF(AY13&gt;0,(AY13-AY12)/AY13,0)</f>
        <v>0</v>
      </c>
      <c r="AZ14" s="11">
        <f>IF(AZ13&gt;0,(AZ13-AZ12)/AZ13,0)</f>
        <v>0</v>
      </c>
      <c r="BA14" s="11">
        <f>IF(BA13&gt;0,(BA13-BA12)/BA13,0)</f>
        <v>0</v>
      </c>
      <c r="BB14" s="11">
        <f>IF(BB13&gt;0,(BB13-BB12)/BB13,0)</f>
        <v>0</v>
      </c>
      <c r="BC14" s="11">
        <f>IF(BC13&gt;0,(BC13-BC12)/BC13,0)</f>
        <v>0</v>
      </c>
      <c r="BD14" s="11">
        <f>IF(BD13&gt;0,(BD13-BD12)/BD13,0)</f>
        <v>0</v>
      </c>
      <c r="BE14" s="11">
        <f>IF(BE13&gt;0,(BE13-BE12)/BE13,0)</f>
        <v>0</v>
      </c>
      <c r="BF14" s="11">
        <f>IF(BF13&gt;0,(BF13-BF12)/BF13,0)</f>
        <v>0</v>
      </c>
      <c r="BG14" s="11">
        <f>IF(BG13&gt;0,(BG13-BG12)/BG13,0)</f>
        <v>0</v>
      </c>
      <c r="BH14" s="11">
        <f>IF(BH13&gt;0,(BH13-BH12)/BH13,0)</f>
        <v>0</v>
      </c>
      <c r="BI14" s="11">
        <f>IF(BI13&gt;0,(BI13-BI12)/BI13,0)</f>
        <v>0</v>
      </c>
      <c r="BJ14" s="11">
        <f>IF(BJ13&gt;0,(BJ13-BJ12)/BJ13,0)</f>
        <v>0</v>
      </c>
      <c r="BK14" s="11">
        <f>IF(BK13&gt;0,(BK13-BK12)/BK13,0)</f>
        <v>0</v>
      </c>
      <c r="BL14" s="11">
        <f>IF(BL13&gt;0,(BL13-BL12)/BL13,0)</f>
        <v>0</v>
      </c>
      <c r="BM14" s="11">
        <f>IF(BM13&gt;0,(BM13-BM12)/BM13,0)</f>
        <v>0</v>
      </c>
      <c r="BN14" s="11">
        <f>IF(BN13&gt;0,(BN13-BN12)/BN13,0)</f>
        <v>0</v>
      </c>
      <c r="BO14" s="11">
        <f>IF(BO13&gt;0,(BO13-BO12)/BO13,0)</f>
        <v>0</v>
      </c>
      <c r="BP14" s="11">
        <f>IF(BP13&gt;0,(BP13-BP12)/BP13,0)</f>
        <v>0</v>
      </c>
      <c r="BQ14" s="11">
        <f>IF(BQ13&gt;0,(BQ13-BQ12)/BQ13,0)</f>
        <v>0</v>
      </c>
      <c r="BR14" s="11">
        <f>IF(BR13&gt;0,(BR13-BR12)/BR13,0)</f>
        <v>0</v>
      </c>
      <c r="BS14" s="11">
        <f>IF(BS13&gt;0,(BS13-BS12)/BS13,0)</f>
        <v>0</v>
      </c>
      <c r="BT14" s="11">
        <f>IF(BT13&gt;0,(BT13-BT12)/BT13,0)</f>
        <v>0</v>
      </c>
      <c r="BU14" s="11">
        <f>IF(BU13&gt;0,(BU13-BU12)/BU13,0)</f>
        <v>0</v>
      </c>
      <c r="BV14" s="11">
        <f>IF(BV13&gt;0,(BV13-BV12)/BV13,0)</f>
        <v>0</v>
      </c>
      <c r="BW14" s="11">
        <f>IF(BW13&gt;0,(BW13-BW12)/BW13,0)</f>
        <v>0</v>
      </c>
      <c r="BX14" s="11">
        <f>IF(BX13&gt;0,(BX13-BX12)/BX13,0)</f>
        <v>0</v>
      </c>
      <c r="BY14" s="11">
        <f>IF(BY13&gt;0,(BY13-BY12)/BY13,0)</f>
        <v>0</v>
      </c>
      <c r="BZ14" s="11">
        <f>IF(BZ13&gt;0,(BZ13-BZ12)/BZ13,0)</f>
        <v>0</v>
      </c>
      <c r="CA14" s="11">
        <f>IF(CA13&gt;0,(CA13-CA12)/CA13,0)</f>
        <v>0</v>
      </c>
      <c r="CB14" s="11">
        <f>IF(CB13&gt;0,(CB13-CB12)/CB13,0)</f>
        <v>0</v>
      </c>
      <c r="CC14" s="11">
        <f>IF(CC13&gt;0,(CC13-CC12)/CC13,0)</f>
        <v>0</v>
      </c>
      <c r="CD14" s="11">
        <f>IF(CD13&gt;0,(CD13-CD12)/CD13,0)</f>
        <v>0</v>
      </c>
      <c r="CE14" s="11">
        <f>IF(CE13&gt;0,(CE13-CE12)/CE13,0)</f>
        <v>0</v>
      </c>
      <c r="CF14" s="11">
        <f>IF(CF13&gt;0,(CF13-CF12)/CF13,0)</f>
        <v>0</v>
      </c>
      <c r="CG14" s="11">
        <f>IF(CG13&gt;0,(CG13-CG12)/CG13,0)</f>
        <v>0</v>
      </c>
      <c r="CH14" s="11">
        <f>IF(CH13&gt;0,(CH13-CH12)/CH13,0)</f>
        <v>0</v>
      </c>
      <c r="CI14" s="11">
        <f>IF(CI13&gt;0,(CI13-CI12)/CI13,0)</f>
        <v>0</v>
      </c>
      <c r="CJ14" s="11">
        <f>IF(CJ13&gt;0,(CJ13-CJ12)/CJ13,0)</f>
        <v>0</v>
      </c>
      <c r="CK14" s="11">
        <f>IF(CK13&gt;0,(CK13-CK12)/CK13,0)</f>
        <v>0</v>
      </c>
      <c r="CL14" s="11">
        <f>IF(CL13&gt;0,(CL13-CL12)/CL13,0)</f>
        <v>0</v>
      </c>
      <c r="CM14" s="11">
        <f>IF(CM13&gt;0,(CM13-CM12)/CM13,0)</f>
        <v>0</v>
      </c>
      <c r="CN14" s="11">
        <f>IF(CN13&gt;0,(CN13-CN12)/CN13,0)</f>
        <v>0</v>
      </c>
      <c r="CO14" s="11">
        <f>IF(CO13&gt;0,(CO13-CO12)/CO13,0)</f>
        <v>0</v>
      </c>
      <c r="CP14" s="11">
        <f>IF(CP13&gt;0,(CP13-CP12)/CP13,0)</f>
        <v>0</v>
      </c>
      <c r="CQ14" s="11">
        <f>IF(CQ13&gt;0,(CQ13-CQ12)/CQ13,0)</f>
        <v>0</v>
      </c>
      <c r="CR14" s="11">
        <f>IF(CR13&gt;0,(CR13-CR12)/CR13,0)</f>
        <v>0</v>
      </c>
      <c r="CS14" s="11">
        <f>IF(CS13&gt;0,(CS13-CS12)/CS13,0)</f>
        <v>0</v>
      </c>
      <c r="CT14" s="11">
        <f>IF(CT13&gt;0,(CT13-CT12)/CT13,0)</f>
        <v>0</v>
      </c>
      <c r="CU14" s="11">
        <f>IF(CU13&gt;0,(CU13-CU12)/CU13,0)</f>
        <v>0</v>
      </c>
      <c r="CV14" s="132">
        <f>IF(CV13&gt;0,(CV13-CV12)/CV13,0)</f>
        <v>0</v>
      </c>
      <c r="CW14" s="11">
        <f>IF(CW13&gt;0,(CW13-CW12)/CW13,0)</f>
        <v>0</v>
      </c>
    </row>
    <row r="15" spans="1:113" ht="23.25" customHeight="1" x14ac:dyDescent="0.25">
      <c r="A15" s="137"/>
      <c r="B15" s="135"/>
      <c r="C15" s="133" t="s">
        <v>217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130">
        <f>SUM(D15:CU15)</f>
        <v>0</v>
      </c>
      <c r="CW15" s="5">
        <f>CV15/96</f>
        <v>0</v>
      </c>
    </row>
    <row r="16" spans="1:113" ht="23.25" customHeight="1" x14ac:dyDescent="0.25">
      <c r="A16" s="137"/>
      <c r="B16" s="136"/>
      <c r="C16" s="134" t="s">
        <v>217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131">
        <f>SUM(D16:CU16)</f>
        <v>0</v>
      </c>
      <c r="CW16" s="9">
        <f>CV16/96</f>
        <v>0</v>
      </c>
    </row>
    <row r="17" spans="1:101" ht="23.25" customHeight="1" x14ac:dyDescent="0.25">
      <c r="A17" s="137"/>
      <c r="B17" s="1"/>
      <c r="C17" s="30" t="s">
        <v>219</v>
      </c>
      <c r="D17" s="11">
        <f>IF(D16&gt;0,(D16-D15)/D16,0)</f>
        <v>0</v>
      </c>
      <c r="E17" s="11">
        <f>IF(E16&gt;0,(E16-E15)/E16,0)</f>
        <v>0</v>
      </c>
      <c r="F17" s="11">
        <f>IF(F16&gt;0,(F16-F15)/F16,0)</f>
        <v>0</v>
      </c>
      <c r="G17" s="11">
        <f>IF(G16&gt;0,(G16-G15)/G16,0)</f>
        <v>0</v>
      </c>
      <c r="H17" s="11">
        <f>IF(H16&gt;0,(H16-H15)/H16,0)</f>
        <v>0</v>
      </c>
      <c r="I17" s="11">
        <f>IF(I16&gt;0,(I16-I15)/I16,0)</f>
        <v>0</v>
      </c>
      <c r="J17" s="11">
        <f>IF(J16&gt;0,(J16-J15)/J16,0)</f>
        <v>0</v>
      </c>
      <c r="K17" s="11">
        <f>IF(K16&gt;0,(K16-K15)/K16,0)</f>
        <v>0</v>
      </c>
      <c r="L17" s="11">
        <f>IF(L16&gt;0,(L16-L15)/L16,0)</f>
        <v>0</v>
      </c>
      <c r="M17" s="11">
        <f>IF(M16&gt;0,(M16-M15)/M16,0)</f>
        <v>0</v>
      </c>
      <c r="N17" s="11">
        <f>IF(N16&gt;0,(N16-N15)/N16,0)</f>
        <v>0</v>
      </c>
      <c r="O17" s="11">
        <f>IF(O16&gt;0,(O16-O15)/O16,0)</f>
        <v>0</v>
      </c>
      <c r="P17" s="11">
        <f>IF(P16&gt;0,(P16-P15)/P16,0)</f>
        <v>0</v>
      </c>
      <c r="Q17" s="11">
        <f>IF(Q16&gt;0,(Q16-Q15)/Q16,0)</f>
        <v>0</v>
      </c>
      <c r="R17" s="11">
        <f>IF(R16&gt;0,(R16-R15)/R16,0)</f>
        <v>0</v>
      </c>
      <c r="S17" s="11">
        <f>IF(S16&gt;0,(S16-S15)/S16,0)</f>
        <v>0</v>
      </c>
      <c r="T17" s="11">
        <f>IF(T16&gt;0,(T16-T15)/T16,0)</f>
        <v>0</v>
      </c>
      <c r="U17" s="11">
        <f>IF(U16&gt;0,(U16-U15)/U16,0)</f>
        <v>0</v>
      </c>
      <c r="V17" s="11">
        <f>IF(V16&gt;0,(V16-V15)/V16,0)</f>
        <v>0</v>
      </c>
      <c r="W17" s="11">
        <f>IF(W16&gt;0,(W16-W15)/W16,0)</f>
        <v>0</v>
      </c>
      <c r="X17" s="11">
        <f>IF(X16&gt;0,(X16-X15)/X16,0)</f>
        <v>0</v>
      </c>
      <c r="Y17" s="11">
        <f>IF(Y16&gt;0,(Y16-Y15)/Y16,0)</f>
        <v>0</v>
      </c>
      <c r="Z17" s="11">
        <f>IF(Z16&gt;0,(Z16-Z15)/Z16,0)</f>
        <v>0</v>
      </c>
      <c r="AA17" s="11">
        <f>IF(AA16&gt;0,(AA16-AA15)/AA16,0)</f>
        <v>0</v>
      </c>
      <c r="AB17" s="11">
        <f>IF(AB16&gt;0,(AB16-AB15)/AB16,0)</f>
        <v>0</v>
      </c>
      <c r="AC17" s="11">
        <f>IF(AC16&gt;0,(AC16-AC15)/AC16,0)</f>
        <v>0</v>
      </c>
      <c r="AD17" s="11">
        <f>IF(AD16&gt;0,(AD16-AD15)/AD16,0)</f>
        <v>0</v>
      </c>
      <c r="AE17" s="11">
        <f>IF(AE16&gt;0,(AE16-AE15)/AE16,0)</f>
        <v>0</v>
      </c>
      <c r="AF17" s="11">
        <f>IF(AF16&gt;0,(AF16-AF15)/AF16,0)</f>
        <v>0</v>
      </c>
      <c r="AG17" s="11">
        <f>IF(AG16&gt;0,(AG16-AG15)/AG16,0)</f>
        <v>0</v>
      </c>
      <c r="AH17" s="11">
        <f>IF(AH16&gt;0,(AH16-AH15)/AH16,0)</f>
        <v>0</v>
      </c>
      <c r="AI17" s="11">
        <f>IF(AI16&gt;0,(AI16-AI15)/AI16,0)</f>
        <v>0</v>
      </c>
      <c r="AJ17" s="11">
        <f>IF(AJ16&gt;0,(AJ16-AJ15)/AJ16,0)</f>
        <v>0</v>
      </c>
      <c r="AK17" s="11">
        <f>IF(AK16&gt;0,(AK16-AK15)/AK16,0)</f>
        <v>0</v>
      </c>
      <c r="AL17" s="11">
        <f>IF(AL16&gt;0,(AL16-AL15)/AL16,0)</f>
        <v>0</v>
      </c>
      <c r="AM17" s="11">
        <f>IF(AM16&gt;0,(AM16-AM15)/AM16,0)</f>
        <v>0</v>
      </c>
      <c r="AN17" s="11">
        <f>IF(AN16&gt;0,(AN16-AN15)/AN16,0)</f>
        <v>0</v>
      </c>
      <c r="AO17" s="11">
        <f>IF(AO16&gt;0,(AO16-AO15)/AO16,0)</f>
        <v>0</v>
      </c>
      <c r="AP17" s="11">
        <f>IF(AP16&gt;0,(AP16-AP15)/AP16,0)</f>
        <v>0</v>
      </c>
      <c r="AQ17" s="11">
        <f>IF(AQ16&gt;0,(AQ16-AQ15)/AQ16,0)</f>
        <v>0</v>
      </c>
      <c r="AR17" s="11">
        <f>IF(AR16&gt;0,(AR16-AR15)/AR16,0)</f>
        <v>0</v>
      </c>
      <c r="AS17" s="11">
        <f>IF(AS16&gt;0,(AS16-AS15)/AS16,0)</f>
        <v>0</v>
      </c>
      <c r="AT17" s="11">
        <f>IF(AT16&gt;0,(AT16-AT15)/AT16,0)</f>
        <v>0</v>
      </c>
      <c r="AU17" s="11">
        <f>IF(AU16&gt;0,(AU16-AU15)/AU16,0)</f>
        <v>0</v>
      </c>
      <c r="AV17" s="11">
        <f>IF(AV16&gt;0,(AV16-AV15)/AV16,0)</f>
        <v>0</v>
      </c>
      <c r="AW17" s="11">
        <f>IF(AW16&gt;0,(AW16-AW15)/AW16,0)</f>
        <v>0</v>
      </c>
      <c r="AX17" s="11">
        <f>IF(AX16&gt;0,(AX16-AX15)/AX16,0)</f>
        <v>0</v>
      </c>
      <c r="AY17" s="11">
        <f>IF(AY16&gt;0,(AY16-AY15)/AY16,0)</f>
        <v>0</v>
      </c>
      <c r="AZ17" s="11">
        <f>IF(AZ16&gt;0,(AZ16-AZ15)/AZ16,0)</f>
        <v>0</v>
      </c>
      <c r="BA17" s="11">
        <f>IF(BA16&gt;0,(BA16-BA15)/BA16,0)</f>
        <v>0</v>
      </c>
      <c r="BB17" s="11">
        <f>IF(BB16&gt;0,(BB16-BB15)/BB16,0)</f>
        <v>0</v>
      </c>
      <c r="BC17" s="11">
        <f>IF(BC16&gt;0,(BC16-BC15)/BC16,0)</f>
        <v>0</v>
      </c>
      <c r="BD17" s="11">
        <f>IF(BD16&gt;0,(BD16-BD15)/BD16,0)</f>
        <v>0</v>
      </c>
      <c r="BE17" s="11">
        <f>IF(BE16&gt;0,(BE16-BE15)/BE16,0)</f>
        <v>0</v>
      </c>
      <c r="BF17" s="11">
        <f>IF(BF16&gt;0,(BF16-BF15)/BF16,0)</f>
        <v>0</v>
      </c>
      <c r="BG17" s="11">
        <f>IF(BG16&gt;0,(BG16-BG15)/BG16,0)</f>
        <v>0</v>
      </c>
      <c r="BH17" s="11">
        <f>IF(BH16&gt;0,(BH16-BH15)/BH16,0)</f>
        <v>0</v>
      </c>
      <c r="BI17" s="11">
        <f>IF(BI16&gt;0,(BI16-BI15)/BI16,0)</f>
        <v>0</v>
      </c>
      <c r="BJ17" s="11">
        <f>IF(BJ16&gt;0,(BJ16-BJ15)/BJ16,0)</f>
        <v>0</v>
      </c>
      <c r="BK17" s="11">
        <f>IF(BK16&gt;0,(BK16-BK15)/BK16,0)</f>
        <v>0</v>
      </c>
      <c r="BL17" s="11">
        <f>IF(BL16&gt;0,(BL16-BL15)/BL16,0)</f>
        <v>0</v>
      </c>
      <c r="BM17" s="11">
        <f>IF(BM16&gt;0,(BM16-BM15)/BM16,0)</f>
        <v>0</v>
      </c>
      <c r="BN17" s="11">
        <f>IF(BN16&gt;0,(BN16-BN15)/BN16,0)</f>
        <v>0</v>
      </c>
      <c r="BO17" s="11">
        <f>IF(BO16&gt;0,(BO16-BO15)/BO16,0)</f>
        <v>0</v>
      </c>
      <c r="BP17" s="11">
        <f>IF(BP16&gt;0,(BP16-BP15)/BP16,0)</f>
        <v>0</v>
      </c>
      <c r="BQ17" s="11">
        <f>IF(BQ16&gt;0,(BQ16-BQ15)/BQ16,0)</f>
        <v>0</v>
      </c>
      <c r="BR17" s="11">
        <f>IF(BR16&gt;0,(BR16-BR15)/BR16,0)</f>
        <v>0</v>
      </c>
      <c r="BS17" s="11">
        <f>IF(BS16&gt;0,(BS16-BS15)/BS16,0)</f>
        <v>0</v>
      </c>
      <c r="BT17" s="11">
        <f>IF(BT16&gt;0,(BT16-BT15)/BT16,0)</f>
        <v>0</v>
      </c>
      <c r="BU17" s="11">
        <f>IF(BU16&gt;0,(BU16-BU15)/BU16,0)</f>
        <v>0</v>
      </c>
      <c r="BV17" s="11">
        <f>IF(BV16&gt;0,(BV16-BV15)/BV16,0)</f>
        <v>0</v>
      </c>
      <c r="BW17" s="11">
        <f>IF(BW16&gt;0,(BW16-BW15)/BW16,0)</f>
        <v>0</v>
      </c>
      <c r="BX17" s="11">
        <f>IF(BX16&gt;0,(BX16-BX15)/BX16,0)</f>
        <v>0</v>
      </c>
      <c r="BY17" s="11">
        <f>IF(BY16&gt;0,(BY16-BY15)/BY16,0)</f>
        <v>0</v>
      </c>
      <c r="BZ17" s="11">
        <f>IF(BZ16&gt;0,(BZ16-BZ15)/BZ16,0)</f>
        <v>0</v>
      </c>
      <c r="CA17" s="11">
        <f>IF(CA16&gt;0,(CA16-CA15)/CA16,0)</f>
        <v>0</v>
      </c>
      <c r="CB17" s="11">
        <f>IF(CB16&gt;0,(CB16-CB15)/CB16,0)</f>
        <v>0</v>
      </c>
      <c r="CC17" s="11">
        <f>IF(CC16&gt;0,(CC16-CC15)/CC16,0)</f>
        <v>0</v>
      </c>
      <c r="CD17" s="11">
        <f>IF(CD16&gt;0,(CD16-CD15)/CD16,0)</f>
        <v>0</v>
      </c>
      <c r="CE17" s="11">
        <f>IF(CE16&gt;0,(CE16-CE15)/CE16,0)</f>
        <v>0</v>
      </c>
      <c r="CF17" s="11">
        <f>IF(CF16&gt;0,(CF16-CF15)/CF16,0)</f>
        <v>0</v>
      </c>
      <c r="CG17" s="11">
        <f>IF(CG16&gt;0,(CG16-CG15)/CG16,0)</f>
        <v>0</v>
      </c>
      <c r="CH17" s="11">
        <f>IF(CH16&gt;0,(CH16-CH15)/CH16,0)</f>
        <v>0</v>
      </c>
      <c r="CI17" s="11">
        <f>IF(CI16&gt;0,(CI16-CI15)/CI16,0)</f>
        <v>0</v>
      </c>
      <c r="CJ17" s="11">
        <f>IF(CJ16&gt;0,(CJ16-CJ15)/CJ16,0)</f>
        <v>0</v>
      </c>
      <c r="CK17" s="11">
        <f>IF(CK16&gt;0,(CK16-CK15)/CK16,0)</f>
        <v>0</v>
      </c>
      <c r="CL17" s="11">
        <f>IF(CL16&gt;0,(CL16-CL15)/CL16,0)</f>
        <v>0</v>
      </c>
      <c r="CM17" s="11">
        <f>IF(CM16&gt;0,(CM16-CM15)/CM16,0)</f>
        <v>0</v>
      </c>
      <c r="CN17" s="11">
        <f>IF(CN16&gt;0,(CN16-CN15)/CN16,0)</f>
        <v>0</v>
      </c>
      <c r="CO17" s="11">
        <f>IF(CO16&gt;0,(CO16-CO15)/CO16,0)</f>
        <v>0</v>
      </c>
      <c r="CP17" s="11">
        <f>IF(CP16&gt;0,(CP16-CP15)/CP16,0)</f>
        <v>0</v>
      </c>
      <c r="CQ17" s="11">
        <f>IF(CQ16&gt;0,(CQ16-CQ15)/CQ16,0)</f>
        <v>0</v>
      </c>
      <c r="CR17" s="11">
        <f>IF(CR16&gt;0,(CR16-CR15)/CR16,0)</f>
        <v>0</v>
      </c>
      <c r="CS17" s="11">
        <f>IF(CS16&gt;0,(CS16-CS15)/CS16,0)</f>
        <v>0</v>
      </c>
      <c r="CT17" s="11">
        <f>IF(CT16&gt;0,(CT16-CT15)/CT16,0)</f>
        <v>0</v>
      </c>
      <c r="CU17" s="11">
        <f>IF(CU16&gt;0,(CU16-CU15)/CU16,0)</f>
        <v>0</v>
      </c>
      <c r="CV17" s="132">
        <f>IF(CV16&gt;0,(CV16-CV15)/CV16,0)</f>
        <v>0</v>
      </c>
      <c r="CW17" s="11">
        <f>IF(CW16&gt;0,(CW16-CW15)/CW16,0)</f>
        <v>0</v>
      </c>
    </row>
    <row r="18" spans="1:101" ht="23.25" customHeight="1" x14ac:dyDescent="0.25">
      <c r="A18" s="137"/>
      <c r="B18" s="135"/>
      <c r="C18" s="133" t="s">
        <v>217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130">
        <f>SUM(D18:CU18)</f>
        <v>0</v>
      </c>
      <c r="CW18" s="5">
        <f>CV18/96</f>
        <v>0</v>
      </c>
    </row>
    <row r="19" spans="1:101" ht="23.25" customHeight="1" x14ac:dyDescent="0.25">
      <c r="A19" s="137"/>
      <c r="B19" s="136"/>
      <c r="C19" s="134" t="s">
        <v>217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131">
        <f>SUM(D19:CU19)</f>
        <v>0</v>
      </c>
      <c r="CW19" s="9">
        <f>CV19/96</f>
        <v>0</v>
      </c>
    </row>
    <row r="20" spans="1:101" ht="23.25" customHeight="1" x14ac:dyDescent="0.25">
      <c r="A20" s="137"/>
      <c r="B20" s="1"/>
      <c r="C20" s="30" t="s">
        <v>219</v>
      </c>
      <c r="D20" s="11">
        <f>IF(D19&gt;0,(D19-D18)/D19,0)</f>
        <v>0</v>
      </c>
      <c r="E20" s="11">
        <f>IF(E19&gt;0,(E19-E18)/E19,0)</f>
        <v>0</v>
      </c>
      <c r="F20" s="11">
        <f>IF(F19&gt;0,(F19-F18)/F19,0)</f>
        <v>0</v>
      </c>
      <c r="G20" s="11">
        <f>IF(G19&gt;0,(G19-G18)/G19,0)</f>
        <v>0</v>
      </c>
      <c r="H20" s="11">
        <f>IF(H19&gt;0,(H19-H18)/H19,0)</f>
        <v>0</v>
      </c>
      <c r="I20" s="11">
        <f>IF(I19&gt;0,(I19-I18)/I19,0)</f>
        <v>0</v>
      </c>
      <c r="J20" s="11">
        <f>IF(J19&gt;0,(J19-J18)/J19,0)</f>
        <v>0</v>
      </c>
      <c r="K20" s="11">
        <f>IF(K19&gt;0,(K19-K18)/K19,0)</f>
        <v>0</v>
      </c>
      <c r="L20" s="11">
        <f>IF(L19&gt;0,(L19-L18)/L19,0)</f>
        <v>0</v>
      </c>
      <c r="M20" s="11">
        <f>IF(M19&gt;0,(M19-M18)/M19,0)</f>
        <v>0</v>
      </c>
      <c r="N20" s="11">
        <f>IF(N19&gt;0,(N19-N18)/N19,0)</f>
        <v>0</v>
      </c>
      <c r="O20" s="11">
        <f>IF(O19&gt;0,(O19-O18)/O19,0)</f>
        <v>0</v>
      </c>
      <c r="P20" s="11">
        <f>IF(P19&gt;0,(P19-P18)/P19,0)</f>
        <v>0</v>
      </c>
      <c r="Q20" s="11">
        <f>IF(Q19&gt;0,(Q19-Q18)/Q19,0)</f>
        <v>0</v>
      </c>
      <c r="R20" s="11">
        <f>IF(R19&gt;0,(R19-R18)/R19,0)</f>
        <v>0</v>
      </c>
      <c r="S20" s="11">
        <f>IF(S19&gt;0,(S19-S18)/S19,0)</f>
        <v>0</v>
      </c>
      <c r="T20" s="11">
        <f>IF(T19&gt;0,(T19-T18)/T19,0)</f>
        <v>0</v>
      </c>
      <c r="U20" s="11">
        <f>IF(U19&gt;0,(U19-U18)/U19,0)</f>
        <v>0</v>
      </c>
      <c r="V20" s="11">
        <f>IF(V19&gt;0,(V19-V18)/V19,0)</f>
        <v>0</v>
      </c>
      <c r="W20" s="11">
        <f>IF(W19&gt;0,(W19-W18)/W19,0)</f>
        <v>0</v>
      </c>
      <c r="X20" s="11">
        <f>IF(X19&gt;0,(X19-X18)/X19,0)</f>
        <v>0</v>
      </c>
      <c r="Y20" s="11">
        <f>IF(Y19&gt;0,(Y19-Y18)/Y19,0)</f>
        <v>0</v>
      </c>
      <c r="Z20" s="11">
        <f>IF(Z19&gt;0,(Z19-Z18)/Z19,0)</f>
        <v>0</v>
      </c>
      <c r="AA20" s="11">
        <f>IF(AA19&gt;0,(AA19-AA18)/AA19,0)</f>
        <v>0</v>
      </c>
      <c r="AB20" s="11">
        <f>IF(AB19&gt;0,(AB19-AB18)/AB19,0)</f>
        <v>0</v>
      </c>
      <c r="AC20" s="11">
        <f>IF(AC19&gt;0,(AC19-AC18)/AC19,0)</f>
        <v>0</v>
      </c>
      <c r="AD20" s="11">
        <f>IF(AD19&gt;0,(AD19-AD18)/AD19,0)</f>
        <v>0</v>
      </c>
      <c r="AE20" s="11">
        <f>IF(AE19&gt;0,(AE19-AE18)/AE19,0)</f>
        <v>0</v>
      </c>
      <c r="AF20" s="11">
        <f>IF(AF19&gt;0,(AF19-AF18)/AF19,0)</f>
        <v>0</v>
      </c>
      <c r="AG20" s="11">
        <f>IF(AG19&gt;0,(AG19-AG18)/AG19,0)</f>
        <v>0</v>
      </c>
      <c r="AH20" s="11">
        <f>IF(AH19&gt;0,(AH19-AH18)/AH19,0)</f>
        <v>0</v>
      </c>
      <c r="AI20" s="11">
        <f>IF(AI19&gt;0,(AI19-AI18)/AI19,0)</f>
        <v>0</v>
      </c>
      <c r="AJ20" s="11">
        <f>IF(AJ19&gt;0,(AJ19-AJ18)/AJ19,0)</f>
        <v>0</v>
      </c>
      <c r="AK20" s="11">
        <f>IF(AK19&gt;0,(AK19-AK18)/AK19,0)</f>
        <v>0</v>
      </c>
      <c r="AL20" s="11">
        <f>IF(AL19&gt;0,(AL19-AL18)/AL19,0)</f>
        <v>0</v>
      </c>
      <c r="AM20" s="11">
        <f>IF(AM19&gt;0,(AM19-AM18)/AM19,0)</f>
        <v>0</v>
      </c>
      <c r="AN20" s="11">
        <f>IF(AN19&gt;0,(AN19-AN18)/AN19,0)</f>
        <v>0</v>
      </c>
      <c r="AO20" s="11">
        <f>IF(AO19&gt;0,(AO19-AO18)/AO19,0)</f>
        <v>0</v>
      </c>
      <c r="AP20" s="11">
        <f>IF(AP19&gt;0,(AP19-AP18)/AP19,0)</f>
        <v>0</v>
      </c>
      <c r="AQ20" s="11">
        <f>IF(AQ19&gt;0,(AQ19-AQ18)/AQ19,0)</f>
        <v>0</v>
      </c>
      <c r="AR20" s="11">
        <f>IF(AR19&gt;0,(AR19-AR18)/AR19,0)</f>
        <v>0</v>
      </c>
      <c r="AS20" s="11">
        <f>IF(AS19&gt;0,(AS19-AS18)/AS19,0)</f>
        <v>0</v>
      </c>
      <c r="AT20" s="11">
        <f>IF(AT19&gt;0,(AT19-AT18)/AT19,0)</f>
        <v>0</v>
      </c>
      <c r="AU20" s="11">
        <f>IF(AU19&gt;0,(AU19-AU18)/AU19,0)</f>
        <v>0</v>
      </c>
      <c r="AV20" s="11">
        <f>IF(AV19&gt;0,(AV19-AV18)/AV19,0)</f>
        <v>0</v>
      </c>
      <c r="AW20" s="11">
        <f>IF(AW19&gt;0,(AW19-AW18)/AW19,0)</f>
        <v>0</v>
      </c>
      <c r="AX20" s="11">
        <f>IF(AX19&gt;0,(AX19-AX18)/AX19,0)</f>
        <v>0</v>
      </c>
      <c r="AY20" s="11">
        <f>IF(AY19&gt;0,(AY19-AY18)/AY19,0)</f>
        <v>0</v>
      </c>
      <c r="AZ20" s="11">
        <f>IF(AZ19&gt;0,(AZ19-AZ18)/AZ19,0)</f>
        <v>0</v>
      </c>
      <c r="BA20" s="11">
        <f>IF(BA19&gt;0,(BA19-BA18)/BA19,0)</f>
        <v>0</v>
      </c>
      <c r="BB20" s="11">
        <f>IF(BB19&gt;0,(BB19-BB18)/BB19,0)</f>
        <v>0</v>
      </c>
      <c r="BC20" s="11">
        <f>IF(BC19&gt;0,(BC19-BC18)/BC19,0)</f>
        <v>0</v>
      </c>
      <c r="BD20" s="11">
        <f>IF(BD19&gt;0,(BD19-BD18)/BD19,0)</f>
        <v>0</v>
      </c>
      <c r="BE20" s="11">
        <f>IF(BE19&gt;0,(BE19-BE18)/BE19,0)</f>
        <v>0</v>
      </c>
      <c r="BF20" s="11">
        <f>IF(BF19&gt;0,(BF19-BF18)/BF19,0)</f>
        <v>0</v>
      </c>
      <c r="BG20" s="11">
        <f>IF(BG19&gt;0,(BG19-BG18)/BG19,0)</f>
        <v>0</v>
      </c>
      <c r="BH20" s="11">
        <f>IF(BH19&gt;0,(BH19-BH18)/BH19,0)</f>
        <v>0</v>
      </c>
      <c r="BI20" s="11">
        <f>IF(BI19&gt;0,(BI19-BI18)/BI19,0)</f>
        <v>0</v>
      </c>
      <c r="BJ20" s="11">
        <f>IF(BJ19&gt;0,(BJ19-BJ18)/BJ19,0)</f>
        <v>0</v>
      </c>
      <c r="BK20" s="11">
        <f>IF(BK19&gt;0,(BK19-BK18)/BK19,0)</f>
        <v>0</v>
      </c>
      <c r="BL20" s="11">
        <f>IF(BL19&gt;0,(BL19-BL18)/BL19,0)</f>
        <v>0</v>
      </c>
      <c r="BM20" s="11">
        <f>IF(BM19&gt;0,(BM19-BM18)/BM19,0)</f>
        <v>0</v>
      </c>
      <c r="BN20" s="11">
        <f>IF(BN19&gt;0,(BN19-BN18)/BN19,0)</f>
        <v>0</v>
      </c>
      <c r="BO20" s="11">
        <f>IF(BO19&gt;0,(BO19-BO18)/BO19,0)</f>
        <v>0</v>
      </c>
      <c r="BP20" s="11">
        <f>IF(BP19&gt;0,(BP19-BP18)/BP19,0)</f>
        <v>0</v>
      </c>
      <c r="BQ20" s="11">
        <f>IF(BQ19&gt;0,(BQ19-BQ18)/BQ19,0)</f>
        <v>0</v>
      </c>
      <c r="BR20" s="11">
        <f>IF(BR19&gt;0,(BR19-BR18)/BR19,0)</f>
        <v>0</v>
      </c>
      <c r="BS20" s="11">
        <f>IF(BS19&gt;0,(BS19-BS18)/BS19,0)</f>
        <v>0</v>
      </c>
      <c r="BT20" s="11">
        <f>IF(BT19&gt;0,(BT19-BT18)/BT19,0)</f>
        <v>0</v>
      </c>
      <c r="BU20" s="11">
        <f>IF(BU19&gt;0,(BU19-BU18)/BU19,0)</f>
        <v>0</v>
      </c>
      <c r="BV20" s="11">
        <f>IF(BV19&gt;0,(BV19-BV18)/BV19,0)</f>
        <v>0</v>
      </c>
      <c r="BW20" s="11">
        <f>IF(BW19&gt;0,(BW19-BW18)/BW19,0)</f>
        <v>0</v>
      </c>
      <c r="BX20" s="11">
        <f>IF(BX19&gt;0,(BX19-BX18)/BX19,0)</f>
        <v>0</v>
      </c>
      <c r="BY20" s="11">
        <f>IF(BY19&gt;0,(BY19-BY18)/BY19,0)</f>
        <v>0</v>
      </c>
      <c r="BZ20" s="11">
        <f>IF(BZ19&gt;0,(BZ19-BZ18)/BZ19,0)</f>
        <v>0</v>
      </c>
      <c r="CA20" s="11">
        <f>IF(CA19&gt;0,(CA19-CA18)/CA19,0)</f>
        <v>0</v>
      </c>
      <c r="CB20" s="11">
        <f>IF(CB19&gt;0,(CB19-CB18)/CB19,0)</f>
        <v>0</v>
      </c>
      <c r="CC20" s="11">
        <f>IF(CC19&gt;0,(CC19-CC18)/CC19,0)</f>
        <v>0</v>
      </c>
      <c r="CD20" s="11">
        <f>IF(CD19&gt;0,(CD19-CD18)/CD19,0)</f>
        <v>0</v>
      </c>
      <c r="CE20" s="11">
        <f>IF(CE19&gt;0,(CE19-CE18)/CE19,0)</f>
        <v>0</v>
      </c>
      <c r="CF20" s="11">
        <f>IF(CF19&gt;0,(CF19-CF18)/CF19,0)</f>
        <v>0</v>
      </c>
      <c r="CG20" s="11">
        <f>IF(CG19&gt;0,(CG19-CG18)/CG19,0)</f>
        <v>0</v>
      </c>
      <c r="CH20" s="11">
        <f>IF(CH19&gt;0,(CH19-CH18)/CH19,0)</f>
        <v>0</v>
      </c>
      <c r="CI20" s="11">
        <f>IF(CI19&gt;0,(CI19-CI18)/CI19,0)</f>
        <v>0</v>
      </c>
      <c r="CJ20" s="11">
        <f>IF(CJ19&gt;0,(CJ19-CJ18)/CJ19,0)</f>
        <v>0</v>
      </c>
      <c r="CK20" s="11">
        <f>IF(CK19&gt;0,(CK19-CK18)/CK19,0)</f>
        <v>0</v>
      </c>
      <c r="CL20" s="11">
        <f>IF(CL19&gt;0,(CL19-CL18)/CL19,0)</f>
        <v>0</v>
      </c>
      <c r="CM20" s="11">
        <f>IF(CM19&gt;0,(CM19-CM18)/CM19,0)</f>
        <v>0</v>
      </c>
      <c r="CN20" s="11">
        <f>IF(CN19&gt;0,(CN19-CN18)/CN19,0)</f>
        <v>0</v>
      </c>
      <c r="CO20" s="11">
        <f>IF(CO19&gt;0,(CO19-CO18)/CO19,0)</f>
        <v>0</v>
      </c>
      <c r="CP20" s="11">
        <f>IF(CP19&gt;0,(CP19-CP18)/CP19,0)</f>
        <v>0</v>
      </c>
      <c r="CQ20" s="11">
        <f>IF(CQ19&gt;0,(CQ19-CQ18)/CQ19,0)</f>
        <v>0</v>
      </c>
      <c r="CR20" s="11">
        <f>IF(CR19&gt;0,(CR19-CR18)/CR19,0)</f>
        <v>0</v>
      </c>
      <c r="CS20" s="11">
        <f>IF(CS19&gt;0,(CS19-CS18)/CS19,0)</f>
        <v>0</v>
      </c>
      <c r="CT20" s="11">
        <f>IF(CT19&gt;0,(CT19-CT18)/CT19,0)</f>
        <v>0</v>
      </c>
      <c r="CU20" s="11">
        <f>IF(CU19&gt;0,(CU19-CU18)/CU19,0)</f>
        <v>0</v>
      </c>
      <c r="CV20" s="132">
        <f>IF(CV19&gt;0,(CV19-CV18)/CV19,0)</f>
        <v>0</v>
      </c>
      <c r="CW20" s="11">
        <f>IF(CW19&gt;0,(CW19-CW18)/CW19,0)</f>
        <v>0</v>
      </c>
    </row>
    <row r="21" spans="1:101" ht="23.25" customHeight="1" x14ac:dyDescent="0.25">
      <c r="A21" s="137"/>
      <c r="B21" s="135"/>
      <c r="C21" s="133" t="s">
        <v>217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130">
        <f>SUM(D21:CU21)</f>
        <v>0</v>
      </c>
      <c r="CW21" s="5">
        <f>CV21/96</f>
        <v>0</v>
      </c>
    </row>
    <row r="22" spans="1:101" ht="23.25" customHeight="1" x14ac:dyDescent="0.25">
      <c r="A22" s="137"/>
      <c r="B22" s="136"/>
      <c r="C22" s="134" t="s">
        <v>217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131">
        <f>SUM(D22:CU22)</f>
        <v>0</v>
      </c>
      <c r="CW22" s="9">
        <f>CV22/96</f>
        <v>0</v>
      </c>
    </row>
    <row r="23" spans="1:101" ht="23.25" customHeight="1" x14ac:dyDescent="0.25">
      <c r="A23" s="137"/>
      <c r="B23" s="1"/>
      <c r="C23" s="30" t="s">
        <v>219</v>
      </c>
      <c r="D23" s="11">
        <f>IF(D22&gt;0,(D22-D21)/D22,0)</f>
        <v>0</v>
      </c>
      <c r="E23" s="11">
        <f>IF(E22&gt;0,(E22-E21)/E22,0)</f>
        <v>0</v>
      </c>
      <c r="F23" s="11">
        <f>IF(F22&gt;0,(F22-F21)/F22,0)</f>
        <v>0</v>
      </c>
      <c r="G23" s="11">
        <f>IF(G22&gt;0,(G22-G21)/G22,0)</f>
        <v>0</v>
      </c>
      <c r="H23" s="11">
        <f>IF(H22&gt;0,(H22-H21)/H22,0)</f>
        <v>0</v>
      </c>
      <c r="I23" s="11">
        <f>IF(I22&gt;0,(I22-I21)/I22,0)</f>
        <v>0</v>
      </c>
      <c r="J23" s="11">
        <f>IF(J22&gt;0,(J22-J21)/J22,0)</f>
        <v>0</v>
      </c>
      <c r="K23" s="11">
        <f>IF(K22&gt;0,(K22-K21)/K22,0)</f>
        <v>0</v>
      </c>
      <c r="L23" s="11">
        <f>IF(L22&gt;0,(L22-L21)/L22,0)</f>
        <v>0</v>
      </c>
      <c r="M23" s="11">
        <f>IF(M22&gt;0,(M22-M21)/M22,0)</f>
        <v>0</v>
      </c>
      <c r="N23" s="11">
        <f>IF(N22&gt;0,(N22-N21)/N22,0)</f>
        <v>0</v>
      </c>
      <c r="O23" s="11">
        <f>IF(O22&gt;0,(O22-O21)/O22,0)</f>
        <v>0</v>
      </c>
      <c r="P23" s="11">
        <f>IF(P22&gt;0,(P22-P21)/P22,0)</f>
        <v>0</v>
      </c>
      <c r="Q23" s="11">
        <f>IF(Q22&gt;0,(Q22-Q21)/Q22,0)</f>
        <v>0</v>
      </c>
      <c r="R23" s="11">
        <f>IF(R22&gt;0,(R22-R21)/R22,0)</f>
        <v>0</v>
      </c>
      <c r="S23" s="11">
        <f>IF(S22&gt;0,(S22-S21)/S22,0)</f>
        <v>0</v>
      </c>
      <c r="T23" s="11">
        <f>IF(T22&gt;0,(T22-T21)/T22,0)</f>
        <v>0</v>
      </c>
      <c r="U23" s="11">
        <f>IF(U22&gt;0,(U22-U21)/U22,0)</f>
        <v>0</v>
      </c>
      <c r="V23" s="11">
        <f>IF(V22&gt;0,(V22-V21)/V22,0)</f>
        <v>0</v>
      </c>
      <c r="W23" s="11">
        <f>IF(W22&gt;0,(W22-W21)/W22,0)</f>
        <v>0</v>
      </c>
      <c r="X23" s="11">
        <f>IF(X22&gt;0,(X22-X21)/X22,0)</f>
        <v>0</v>
      </c>
      <c r="Y23" s="11">
        <f>IF(Y22&gt;0,(Y22-Y21)/Y22,0)</f>
        <v>0</v>
      </c>
      <c r="Z23" s="11">
        <f>IF(Z22&gt;0,(Z22-Z21)/Z22,0)</f>
        <v>0</v>
      </c>
      <c r="AA23" s="11">
        <f>IF(AA22&gt;0,(AA22-AA21)/AA22,0)</f>
        <v>0</v>
      </c>
      <c r="AB23" s="11">
        <f>IF(AB22&gt;0,(AB22-AB21)/AB22,0)</f>
        <v>0</v>
      </c>
      <c r="AC23" s="11">
        <f>IF(AC22&gt;0,(AC22-AC21)/AC22,0)</f>
        <v>0</v>
      </c>
      <c r="AD23" s="11">
        <f>IF(AD22&gt;0,(AD22-AD21)/AD22,0)</f>
        <v>0</v>
      </c>
      <c r="AE23" s="11">
        <f>IF(AE22&gt;0,(AE22-AE21)/AE22,0)</f>
        <v>0</v>
      </c>
      <c r="AF23" s="11">
        <f>IF(AF22&gt;0,(AF22-AF21)/AF22,0)</f>
        <v>0</v>
      </c>
      <c r="AG23" s="11">
        <f>IF(AG22&gt;0,(AG22-AG21)/AG22,0)</f>
        <v>0</v>
      </c>
      <c r="AH23" s="11">
        <f>IF(AH22&gt;0,(AH22-AH21)/AH22,0)</f>
        <v>0</v>
      </c>
      <c r="AI23" s="11">
        <f>IF(AI22&gt;0,(AI22-AI21)/AI22,0)</f>
        <v>0</v>
      </c>
      <c r="AJ23" s="11">
        <f>IF(AJ22&gt;0,(AJ22-AJ21)/AJ22,0)</f>
        <v>0</v>
      </c>
      <c r="AK23" s="11">
        <f>IF(AK22&gt;0,(AK22-AK21)/AK22,0)</f>
        <v>0</v>
      </c>
      <c r="AL23" s="11">
        <f>IF(AL22&gt;0,(AL22-AL21)/AL22,0)</f>
        <v>0</v>
      </c>
      <c r="AM23" s="11">
        <f>IF(AM22&gt;0,(AM22-AM21)/AM22,0)</f>
        <v>0</v>
      </c>
      <c r="AN23" s="11">
        <f>IF(AN22&gt;0,(AN22-AN21)/AN22,0)</f>
        <v>0</v>
      </c>
      <c r="AO23" s="11">
        <f>IF(AO22&gt;0,(AO22-AO21)/AO22,0)</f>
        <v>0</v>
      </c>
      <c r="AP23" s="11">
        <f>IF(AP22&gt;0,(AP22-AP21)/AP22,0)</f>
        <v>0</v>
      </c>
      <c r="AQ23" s="11">
        <f>IF(AQ22&gt;0,(AQ22-AQ21)/AQ22,0)</f>
        <v>0</v>
      </c>
      <c r="AR23" s="11">
        <f>IF(AR22&gt;0,(AR22-AR21)/AR22,0)</f>
        <v>0</v>
      </c>
      <c r="AS23" s="11">
        <f>IF(AS22&gt;0,(AS22-AS21)/AS22,0)</f>
        <v>0</v>
      </c>
      <c r="AT23" s="11">
        <f>IF(AT22&gt;0,(AT22-AT21)/AT22,0)</f>
        <v>0</v>
      </c>
      <c r="AU23" s="11">
        <f>IF(AU22&gt;0,(AU22-AU21)/AU22,0)</f>
        <v>0</v>
      </c>
      <c r="AV23" s="11">
        <f>IF(AV22&gt;0,(AV22-AV21)/AV22,0)</f>
        <v>0</v>
      </c>
      <c r="AW23" s="11">
        <f>IF(AW22&gt;0,(AW22-AW21)/AW22,0)</f>
        <v>0</v>
      </c>
      <c r="AX23" s="11">
        <f>IF(AX22&gt;0,(AX22-AX21)/AX22,0)</f>
        <v>0</v>
      </c>
      <c r="AY23" s="11">
        <f>IF(AY22&gt;0,(AY22-AY21)/AY22,0)</f>
        <v>0</v>
      </c>
      <c r="AZ23" s="11">
        <f>IF(AZ22&gt;0,(AZ22-AZ21)/AZ22,0)</f>
        <v>0</v>
      </c>
      <c r="BA23" s="11">
        <f>IF(BA22&gt;0,(BA22-BA21)/BA22,0)</f>
        <v>0</v>
      </c>
      <c r="BB23" s="11">
        <f>IF(BB22&gt;0,(BB22-BB21)/BB22,0)</f>
        <v>0</v>
      </c>
      <c r="BC23" s="11">
        <f>IF(BC22&gt;0,(BC22-BC21)/BC22,0)</f>
        <v>0</v>
      </c>
      <c r="BD23" s="11">
        <f>IF(BD22&gt;0,(BD22-BD21)/BD22,0)</f>
        <v>0</v>
      </c>
      <c r="BE23" s="11">
        <f>IF(BE22&gt;0,(BE22-BE21)/BE22,0)</f>
        <v>0</v>
      </c>
      <c r="BF23" s="11">
        <f>IF(BF22&gt;0,(BF22-BF21)/BF22,0)</f>
        <v>0</v>
      </c>
      <c r="BG23" s="11">
        <f>IF(BG22&gt;0,(BG22-BG21)/BG22,0)</f>
        <v>0</v>
      </c>
      <c r="BH23" s="11">
        <f>IF(BH22&gt;0,(BH22-BH21)/BH22,0)</f>
        <v>0</v>
      </c>
      <c r="BI23" s="11">
        <f>IF(BI22&gt;0,(BI22-BI21)/BI22,0)</f>
        <v>0</v>
      </c>
      <c r="BJ23" s="11">
        <f>IF(BJ22&gt;0,(BJ22-BJ21)/BJ22,0)</f>
        <v>0</v>
      </c>
      <c r="BK23" s="11">
        <f>IF(BK22&gt;0,(BK22-BK21)/BK22,0)</f>
        <v>0</v>
      </c>
      <c r="BL23" s="11">
        <f>IF(BL22&gt;0,(BL22-BL21)/BL22,0)</f>
        <v>0</v>
      </c>
      <c r="BM23" s="11">
        <f>IF(BM22&gt;0,(BM22-BM21)/BM22,0)</f>
        <v>0</v>
      </c>
      <c r="BN23" s="11">
        <f>IF(BN22&gt;0,(BN22-BN21)/BN22,0)</f>
        <v>0</v>
      </c>
      <c r="BO23" s="11">
        <f>IF(BO22&gt;0,(BO22-BO21)/BO22,0)</f>
        <v>0</v>
      </c>
      <c r="BP23" s="11">
        <f>IF(BP22&gt;0,(BP22-BP21)/BP22,0)</f>
        <v>0</v>
      </c>
      <c r="BQ23" s="11">
        <f>IF(BQ22&gt;0,(BQ22-BQ21)/BQ22,0)</f>
        <v>0</v>
      </c>
      <c r="BR23" s="11">
        <f>IF(BR22&gt;0,(BR22-BR21)/BR22,0)</f>
        <v>0</v>
      </c>
      <c r="BS23" s="11">
        <f>IF(BS22&gt;0,(BS22-BS21)/BS22,0)</f>
        <v>0</v>
      </c>
      <c r="BT23" s="11">
        <f>IF(BT22&gt;0,(BT22-BT21)/BT22,0)</f>
        <v>0</v>
      </c>
      <c r="BU23" s="11">
        <f>IF(BU22&gt;0,(BU22-BU21)/BU22,0)</f>
        <v>0</v>
      </c>
      <c r="BV23" s="11">
        <f>IF(BV22&gt;0,(BV22-BV21)/BV22,0)</f>
        <v>0</v>
      </c>
      <c r="BW23" s="11">
        <f>IF(BW22&gt;0,(BW22-BW21)/BW22,0)</f>
        <v>0</v>
      </c>
      <c r="BX23" s="11">
        <f>IF(BX22&gt;0,(BX22-BX21)/BX22,0)</f>
        <v>0</v>
      </c>
      <c r="BY23" s="11">
        <f>IF(BY22&gt;0,(BY22-BY21)/BY22,0)</f>
        <v>0</v>
      </c>
      <c r="BZ23" s="11">
        <f>IF(BZ22&gt;0,(BZ22-BZ21)/BZ22,0)</f>
        <v>0</v>
      </c>
      <c r="CA23" s="11">
        <f>IF(CA22&gt;0,(CA22-CA21)/CA22,0)</f>
        <v>0</v>
      </c>
      <c r="CB23" s="11">
        <f>IF(CB22&gt;0,(CB22-CB21)/CB22,0)</f>
        <v>0</v>
      </c>
      <c r="CC23" s="11">
        <f>IF(CC22&gt;0,(CC22-CC21)/CC22,0)</f>
        <v>0</v>
      </c>
      <c r="CD23" s="11">
        <f>IF(CD22&gt;0,(CD22-CD21)/CD22,0)</f>
        <v>0</v>
      </c>
      <c r="CE23" s="11">
        <f>IF(CE22&gt;0,(CE22-CE21)/CE22,0)</f>
        <v>0</v>
      </c>
      <c r="CF23" s="11">
        <f>IF(CF22&gt;0,(CF22-CF21)/CF22,0)</f>
        <v>0</v>
      </c>
      <c r="CG23" s="11">
        <f>IF(CG22&gt;0,(CG22-CG21)/CG22,0)</f>
        <v>0</v>
      </c>
      <c r="CH23" s="11">
        <f>IF(CH22&gt;0,(CH22-CH21)/CH22,0)</f>
        <v>0</v>
      </c>
      <c r="CI23" s="11">
        <f>IF(CI22&gt;0,(CI22-CI21)/CI22,0)</f>
        <v>0</v>
      </c>
      <c r="CJ23" s="11">
        <f>IF(CJ22&gt;0,(CJ22-CJ21)/CJ22,0)</f>
        <v>0</v>
      </c>
      <c r="CK23" s="11">
        <f>IF(CK22&gt;0,(CK22-CK21)/CK22,0)</f>
        <v>0</v>
      </c>
      <c r="CL23" s="11">
        <f>IF(CL22&gt;0,(CL22-CL21)/CL22,0)</f>
        <v>0</v>
      </c>
      <c r="CM23" s="11">
        <f>IF(CM22&gt;0,(CM22-CM21)/CM22,0)</f>
        <v>0</v>
      </c>
      <c r="CN23" s="11">
        <f>IF(CN22&gt;0,(CN22-CN21)/CN22,0)</f>
        <v>0</v>
      </c>
      <c r="CO23" s="11">
        <f>IF(CO22&gt;0,(CO22-CO21)/CO22,0)</f>
        <v>0</v>
      </c>
      <c r="CP23" s="11">
        <f>IF(CP22&gt;0,(CP22-CP21)/CP22,0)</f>
        <v>0</v>
      </c>
      <c r="CQ23" s="11">
        <f>IF(CQ22&gt;0,(CQ22-CQ21)/CQ22,0)</f>
        <v>0</v>
      </c>
      <c r="CR23" s="11">
        <f>IF(CR22&gt;0,(CR22-CR21)/CR22,0)</f>
        <v>0</v>
      </c>
      <c r="CS23" s="11">
        <f>IF(CS22&gt;0,(CS22-CS21)/CS22,0)</f>
        <v>0</v>
      </c>
      <c r="CT23" s="11">
        <f>IF(CT22&gt;0,(CT22-CT21)/CT22,0)</f>
        <v>0</v>
      </c>
      <c r="CU23" s="11">
        <f>IF(CU22&gt;0,(CU22-CU21)/CU22,0)</f>
        <v>0</v>
      </c>
      <c r="CV23" s="132">
        <f>IF(CV22&gt;0,(CV22-CV21)/CV22,0)</f>
        <v>0</v>
      </c>
      <c r="CW23" s="11">
        <f>IF(CW22&gt;0,(CW22-CW21)/CW22,0)</f>
        <v>0</v>
      </c>
    </row>
    <row r="24" spans="1:101" ht="23.25" customHeight="1" x14ac:dyDescent="0.25">
      <c r="A24" s="137"/>
      <c r="B24" s="135"/>
      <c r="C24" s="133" t="s">
        <v>217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130">
        <f>SUM(D24:CU24)</f>
        <v>0</v>
      </c>
      <c r="CW24" s="5">
        <f>CV24/96</f>
        <v>0</v>
      </c>
    </row>
    <row r="25" spans="1:101" ht="23.25" customHeight="1" x14ac:dyDescent="0.25">
      <c r="A25" s="137"/>
      <c r="B25" s="136"/>
      <c r="C25" s="134" t="s">
        <v>217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131">
        <f>SUM(D25:CU25)</f>
        <v>0</v>
      </c>
      <c r="CW25" s="9">
        <f>CV25/96</f>
        <v>0</v>
      </c>
    </row>
    <row r="26" spans="1:101" ht="23.25" customHeight="1" x14ac:dyDescent="0.25">
      <c r="A26" s="137"/>
      <c r="B26" s="1"/>
      <c r="C26" s="30" t="s">
        <v>219</v>
      </c>
      <c r="D26" s="11">
        <f>IF(D25&gt;0,(D25-D24)/D25,0)</f>
        <v>0</v>
      </c>
      <c r="E26" s="11">
        <f>IF(E25&gt;0,(E25-E24)/E25,0)</f>
        <v>0</v>
      </c>
      <c r="F26" s="11">
        <f>IF(F25&gt;0,(F25-F24)/F25,0)</f>
        <v>0</v>
      </c>
      <c r="G26" s="11">
        <f>IF(G25&gt;0,(G25-G24)/G25,0)</f>
        <v>0</v>
      </c>
      <c r="H26" s="11">
        <f>IF(H25&gt;0,(H25-H24)/H25,0)</f>
        <v>0</v>
      </c>
      <c r="I26" s="11">
        <f>IF(I25&gt;0,(I25-I24)/I25,0)</f>
        <v>0</v>
      </c>
      <c r="J26" s="11">
        <f>IF(J25&gt;0,(J25-J24)/J25,0)</f>
        <v>0</v>
      </c>
      <c r="K26" s="11">
        <f>IF(K25&gt;0,(K25-K24)/K25,0)</f>
        <v>0</v>
      </c>
      <c r="L26" s="11">
        <f>IF(L25&gt;0,(L25-L24)/L25,0)</f>
        <v>0</v>
      </c>
      <c r="M26" s="11">
        <f>IF(M25&gt;0,(M25-M24)/M25,0)</f>
        <v>0</v>
      </c>
      <c r="N26" s="11">
        <f>IF(N25&gt;0,(N25-N24)/N25,0)</f>
        <v>0</v>
      </c>
      <c r="O26" s="11">
        <f>IF(O25&gt;0,(O25-O24)/O25,0)</f>
        <v>0</v>
      </c>
      <c r="P26" s="11">
        <f>IF(P25&gt;0,(P25-P24)/P25,0)</f>
        <v>0</v>
      </c>
      <c r="Q26" s="11">
        <f>IF(Q25&gt;0,(Q25-Q24)/Q25,0)</f>
        <v>0</v>
      </c>
      <c r="R26" s="11">
        <f>IF(R25&gt;0,(R25-R24)/R25,0)</f>
        <v>0</v>
      </c>
      <c r="S26" s="11">
        <f>IF(S25&gt;0,(S25-S24)/S25,0)</f>
        <v>0</v>
      </c>
      <c r="T26" s="11">
        <f>IF(T25&gt;0,(T25-T24)/T25,0)</f>
        <v>0</v>
      </c>
      <c r="U26" s="11">
        <f>IF(U25&gt;0,(U25-U24)/U25,0)</f>
        <v>0</v>
      </c>
      <c r="V26" s="11">
        <f>IF(V25&gt;0,(V25-V24)/V25,0)</f>
        <v>0</v>
      </c>
      <c r="W26" s="11">
        <f>IF(W25&gt;0,(W25-W24)/W25,0)</f>
        <v>0</v>
      </c>
      <c r="X26" s="11">
        <f>IF(X25&gt;0,(X25-X24)/X25,0)</f>
        <v>0</v>
      </c>
      <c r="Y26" s="11">
        <f>IF(Y25&gt;0,(Y25-Y24)/Y25,0)</f>
        <v>0</v>
      </c>
      <c r="Z26" s="11">
        <f>IF(Z25&gt;0,(Z25-Z24)/Z25,0)</f>
        <v>0</v>
      </c>
      <c r="AA26" s="11">
        <f>IF(AA25&gt;0,(AA25-AA24)/AA25,0)</f>
        <v>0</v>
      </c>
      <c r="AB26" s="11">
        <f>IF(AB25&gt;0,(AB25-AB24)/AB25,0)</f>
        <v>0</v>
      </c>
      <c r="AC26" s="11">
        <f>IF(AC25&gt;0,(AC25-AC24)/AC25,0)</f>
        <v>0</v>
      </c>
      <c r="AD26" s="11">
        <f>IF(AD25&gt;0,(AD25-AD24)/AD25,0)</f>
        <v>0</v>
      </c>
      <c r="AE26" s="11">
        <f>IF(AE25&gt;0,(AE25-AE24)/AE25,0)</f>
        <v>0</v>
      </c>
      <c r="AF26" s="11">
        <f>IF(AF25&gt;0,(AF25-AF24)/AF25,0)</f>
        <v>0</v>
      </c>
      <c r="AG26" s="11">
        <f>IF(AG25&gt;0,(AG25-AG24)/AG25,0)</f>
        <v>0</v>
      </c>
      <c r="AH26" s="11">
        <f>IF(AH25&gt;0,(AH25-AH24)/AH25,0)</f>
        <v>0</v>
      </c>
      <c r="AI26" s="11">
        <f>IF(AI25&gt;0,(AI25-AI24)/AI25,0)</f>
        <v>0</v>
      </c>
      <c r="AJ26" s="11">
        <f>IF(AJ25&gt;0,(AJ25-AJ24)/AJ25,0)</f>
        <v>0</v>
      </c>
      <c r="AK26" s="11">
        <f>IF(AK25&gt;0,(AK25-AK24)/AK25,0)</f>
        <v>0</v>
      </c>
      <c r="AL26" s="11">
        <f>IF(AL25&gt;0,(AL25-AL24)/AL25,0)</f>
        <v>0</v>
      </c>
      <c r="AM26" s="11">
        <f>IF(AM25&gt;0,(AM25-AM24)/AM25,0)</f>
        <v>0</v>
      </c>
      <c r="AN26" s="11">
        <f>IF(AN25&gt;0,(AN25-AN24)/AN25,0)</f>
        <v>0</v>
      </c>
      <c r="AO26" s="11">
        <f>IF(AO25&gt;0,(AO25-AO24)/AO25,0)</f>
        <v>0</v>
      </c>
      <c r="AP26" s="11">
        <f>IF(AP25&gt;0,(AP25-AP24)/AP25,0)</f>
        <v>0</v>
      </c>
      <c r="AQ26" s="11">
        <f>IF(AQ25&gt;0,(AQ25-AQ24)/AQ25,0)</f>
        <v>0</v>
      </c>
      <c r="AR26" s="11">
        <f>IF(AR25&gt;0,(AR25-AR24)/AR25,0)</f>
        <v>0</v>
      </c>
      <c r="AS26" s="11">
        <f>IF(AS25&gt;0,(AS25-AS24)/AS25,0)</f>
        <v>0</v>
      </c>
      <c r="AT26" s="11">
        <f>IF(AT25&gt;0,(AT25-AT24)/AT25,0)</f>
        <v>0</v>
      </c>
      <c r="AU26" s="11">
        <f>IF(AU25&gt;0,(AU25-AU24)/AU25,0)</f>
        <v>0</v>
      </c>
      <c r="AV26" s="11">
        <f>IF(AV25&gt;0,(AV25-AV24)/AV25,0)</f>
        <v>0</v>
      </c>
      <c r="AW26" s="11">
        <f>IF(AW25&gt;0,(AW25-AW24)/AW25,0)</f>
        <v>0</v>
      </c>
      <c r="AX26" s="11">
        <f>IF(AX25&gt;0,(AX25-AX24)/AX25,0)</f>
        <v>0</v>
      </c>
      <c r="AY26" s="11">
        <f>IF(AY25&gt;0,(AY25-AY24)/AY25,0)</f>
        <v>0</v>
      </c>
      <c r="AZ26" s="11">
        <f>IF(AZ25&gt;0,(AZ25-AZ24)/AZ25,0)</f>
        <v>0</v>
      </c>
      <c r="BA26" s="11">
        <f>IF(BA25&gt;0,(BA25-BA24)/BA25,0)</f>
        <v>0</v>
      </c>
      <c r="BB26" s="11">
        <f>IF(BB25&gt;0,(BB25-BB24)/BB25,0)</f>
        <v>0</v>
      </c>
      <c r="BC26" s="11">
        <f>IF(BC25&gt;0,(BC25-BC24)/BC25,0)</f>
        <v>0</v>
      </c>
      <c r="BD26" s="11">
        <f>IF(BD25&gt;0,(BD25-BD24)/BD25,0)</f>
        <v>0</v>
      </c>
      <c r="BE26" s="11">
        <f>IF(BE25&gt;0,(BE25-BE24)/BE25,0)</f>
        <v>0</v>
      </c>
      <c r="BF26" s="11">
        <f>IF(BF25&gt;0,(BF25-BF24)/BF25,0)</f>
        <v>0</v>
      </c>
      <c r="BG26" s="11">
        <f>IF(BG25&gt;0,(BG25-BG24)/BG25,0)</f>
        <v>0</v>
      </c>
      <c r="BH26" s="11">
        <f>IF(BH25&gt;0,(BH25-BH24)/BH25,0)</f>
        <v>0</v>
      </c>
      <c r="BI26" s="11">
        <f>IF(BI25&gt;0,(BI25-BI24)/BI25,0)</f>
        <v>0</v>
      </c>
      <c r="BJ26" s="11">
        <f>IF(BJ25&gt;0,(BJ25-BJ24)/BJ25,0)</f>
        <v>0</v>
      </c>
      <c r="BK26" s="11">
        <f>IF(BK25&gt;0,(BK25-BK24)/BK25,0)</f>
        <v>0</v>
      </c>
      <c r="BL26" s="11">
        <f>IF(BL25&gt;0,(BL25-BL24)/BL25,0)</f>
        <v>0</v>
      </c>
      <c r="BM26" s="11">
        <f>IF(BM25&gt;0,(BM25-BM24)/BM25,0)</f>
        <v>0</v>
      </c>
      <c r="BN26" s="11">
        <f>IF(BN25&gt;0,(BN25-BN24)/BN25,0)</f>
        <v>0</v>
      </c>
      <c r="BO26" s="11">
        <f>IF(BO25&gt;0,(BO25-BO24)/BO25,0)</f>
        <v>0</v>
      </c>
      <c r="BP26" s="11">
        <f>IF(BP25&gt;0,(BP25-BP24)/BP25,0)</f>
        <v>0</v>
      </c>
      <c r="BQ26" s="11">
        <f>IF(BQ25&gt;0,(BQ25-BQ24)/BQ25,0)</f>
        <v>0</v>
      </c>
      <c r="BR26" s="11">
        <f>IF(BR25&gt;0,(BR25-BR24)/BR25,0)</f>
        <v>0</v>
      </c>
      <c r="BS26" s="11">
        <f>IF(BS25&gt;0,(BS25-BS24)/BS25,0)</f>
        <v>0</v>
      </c>
      <c r="BT26" s="11">
        <f>IF(BT25&gt;0,(BT25-BT24)/BT25,0)</f>
        <v>0</v>
      </c>
      <c r="BU26" s="11">
        <f>IF(BU25&gt;0,(BU25-BU24)/BU25,0)</f>
        <v>0</v>
      </c>
      <c r="BV26" s="11">
        <f>IF(BV25&gt;0,(BV25-BV24)/BV25,0)</f>
        <v>0</v>
      </c>
      <c r="BW26" s="11">
        <f>IF(BW25&gt;0,(BW25-BW24)/BW25,0)</f>
        <v>0</v>
      </c>
      <c r="BX26" s="11">
        <f>IF(BX25&gt;0,(BX25-BX24)/BX25,0)</f>
        <v>0</v>
      </c>
      <c r="BY26" s="11">
        <f>IF(BY25&gt;0,(BY25-BY24)/BY25,0)</f>
        <v>0</v>
      </c>
      <c r="BZ26" s="11">
        <f>IF(BZ25&gt;0,(BZ25-BZ24)/BZ25,0)</f>
        <v>0</v>
      </c>
      <c r="CA26" s="11">
        <f>IF(CA25&gt;0,(CA25-CA24)/CA25,0)</f>
        <v>0</v>
      </c>
      <c r="CB26" s="11">
        <f>IF(CB25&gt;0,(CB25-CB24)/CB25,0)</f>
        <v>0</v>
      </c>
      <c r="CC26" s="11">
        <f>IF(CC25&gt;0,(CC25-CC24)/CC25,0)</f>
        <v>0</v>
      </c>
      <c r="CD26" s="11">
        <f>IF(CD25&gt;0,(CD25-CD24)/CD25,0)</f>
        <v>0</v>
      </c>
      <c r="CE26" s="11">
        <f>IF(CE25&gt;0,(CE25-CE24)/CE25,0)</f>
        <v>0</v>
      </c>
      <c r="CF26" s="11">
        <f>IF(CF25&gt;0,(CF25-CF24)/CF25,0)</f>
        <v>0</v>
      </c>
      <c r="CG26" s="11">
        <f>IF(CG25&gt;0,(CG25-CG24)/CG25,0)</f>
        <v>0</v>
      </c>
      <c r="CH26" s="11">
        <f>IF(CH25&gt;0,(CH25-CH24)/CH25,0)</f>
        <v>0</v>
      </c>
      <c r="CI26" s="11">
        <f>IF(CI25&gt;0,(CI25-CI24)/CI25,0)</f>
        <v>0</v>
      </c>
      <c r="CJ26" s="11">
        <f>IF(CJ25&gt;0,(CJ25-CJ24)/CJ25,0)</f>
        <v>0</v>
      </c>
      <c r="CK26" s="11">
        <f>IF(CK25&gt;0,(CK25-CK24)/CK25,0)</f>
        <v>0</v>
      </c>
      <c r="CL26" s="11">
        <f>IF(CL25&gt;0,(CL25-CL24)/CL25,0)</f>
        <v>0</v>
      </c>
      <c r="CM26" s="11">
        <f>IF(CM25&gt;0,(CM25-CM24)/CM25,0)</f>
        <v>0</v>
      </c>
      <c r="CN26" s="11">
        <f>IF(CN25&gt;0,(CN25-CN24)/CN25,0)</f>
        <v>0</v>
      </c>
      <c r="CO26" s="11">
        <f>IF(CO25&gt;0,(CO25-CO24)/CO25,0)</f>
        <v>0</v>
      </c>
      <c r="CP26" s="11">
        <f>IF(CP25&gt;0,(CP25-CP24)/CP25,0)</f>
        <v>0</v>
      </c>
      <c r="CQ26" s="11">
        <f>IF(CQ25&gt;0,(CQ25-CQ24)/CQ25,0)</f>
        <v>0</v>
      </c>
      <c r="CR26" s="11">
        <f>IF(CR25&gt;0,(CR25-CR24)/CR25,0)</f>
        <v>0</v>
      </c>
      <c r="CS26" s="11">
        <f>IF(CS25&gt;0,(CS25-CS24)/CS25,0)</f>
        <v>0</v>
      </c>
      <c r="CT26" s="11">
        <f>IF(CT25&gt;0,(CT25-CT24)/CT25,0)</f>
        <v>0</v>
      </c>
      <c r="CU26" s="11">
        <f>IF(CU25&gt;0,(CU25-CU24)/CU25,0)</f>
        <v>0</v>
      </c>
      <c r="CV26" s="132">
        <f>IF(CV25&gt;0,(CV25-CV24)/CV25,0)</f>
        <v>0</v>
      </c>
      <c r="CW26" s="11">
        <f>IF(CW25&gt;0,(CW25-CW24)/CW25,0)</f>
        <v>0</v>
      </c>
    </row>
    <row r="27" spans="1:101" ht="23.25" customHeight="1" x14ac:dyDescent="0.25">
      <c r="A27" s="137"/>
      <c r="B27" s="135"/>
      <c r="C27" s="133" t="s">
        <v>217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130">
        <f>SUM(D27:CU27)</f>
        <v>0</v>
      </c>
      <c r="CW27" s="5">
        <f>CV27/96</f>
        <v>0</v>
      </c>
    </row>
    <row r="28" spans="1:101" ht="23.25" customHeight="1" x14ac:dyDescent="0.25">
      <c r="A28" s="137"/>
      <c r="B28" s="136"/>
      <c r="C28" s="134" t="s">
        <v>217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131">
        <f>SUM(D28:CU28)</f>
        <v>0</v>
      </c>
      <c r="CW28" s="9">
        <f>CV28/96</f>
        <v>0</v>
      </c>
    </row>
    <row r="29" spans="1:101" ht="23.25" customHeight="1" x14ac:dyDescent="0.25">
      <c r="A29" s="137"/>
      <c r="B29" s="1"/>
      <c r="C29" s="30" t="s">
        <v>219</v>
      </c>
      <c r="D29" s="11">
        <f>IF(D28&gt;0,(D28-D27)/D28,0)</f>
        <v>0</v>
      </c>
      <c r="E29" s="11">
        <f>IF(E28&gt;0,(E28-E27)/E28,0)</f>
        <v>0</v>
      </c>
      <c r="F29" s="11">
        <f>IF(F28&gt;0,(F28-F27)/F28,0)</f>
        <v>0</v>
      </c>
      <c r="G29" s="11">
        <f>IF(G28&gt;0,(G28-G27)/G28,0)</f>
        <v>0</v>
      </c>
      <c r="H29" s="11">
        <f>IF(H28&gt;0,(H28-H27)/H28,0)</f>
        <v>0</v>
      </c>
      <c r="I29" s="11">
        <f>IF(I28&gt;0,(I28-I27)/I28,0)</f>
        <v>0</v>
      </c>
      <c r="J29" s="11">
        <f>IF(J28&gt;0,(J28-J27)/J28,0)</f>
        <v>0</v>
      </c>
      <c r="K29" s="11">
        <f>IF(K28&gt;0,(K28-K27)/K28,0)</f>
        <v>0</v>
      </c>
      <c r="L29" s="11">
        <f>IF(L28&gt;0,(L28-L27)/L28,0)</f>
        <v>0</v>
      </c>
      <c r="M29" s="11">
        <f>IF(M28&gt;0,(M28-M27)/M28,0)</f>
        <v>0</v>
      </c>
      <c r="N29" s="11">
        <f>IF(N28&gt;0,(N28-N27)/N28,0)</f>
        <v>0</v>
      </c>
      <c r="O29" s="11">
        <f>IF(O28&gt;0,(O28-O27)/O28,0)</f>
        <v>0</v>
      </c>
      <c r="P29" s="11">
        <f>IF(P28&gt;0,(P28-P27)/P28,0)</f>
        <v>0</v>
      </c>
      <c r="Q29" s="11">
        <f>IF(Q28&gt;0,(Q28-Q27)/Q28,0)</f>
        <v>0</v>
      </c>
      <c r="R29" s="11">
        <f>IF(R28&gt;0,(R28-R27)/R28,0)</f>
        <v>0</v>
      </c>
      <c r="S29" s="11">
        <f>IF(S28&gt;0,(S28-S27)/S28,0)</f>
        <v>0</v>
      </c>
      <c r="T29" s="11">
        <f>IF(T28&gt;0,(T28-T27)/T28,0)</f>
        <v>0</v>
      </c>
      <c r="U29" s="11">
        <f>IF(U28&gt;0,(U28-U27)/U28,0)</f>
        <v>0</v>
      </c>
      <c r="V29" s="11">
        <f>IF(V28&gt;0,(V28-V27)/V28,0)</f>
        <v>0</v>
      </c>
      <c r="W29" s="11">
        <f>IF(W28&gt;0,(W28-W27)/W28,0)</f>
        <v>0</v>
      </c>
      <c r="X29" s="11">
        <f>IF(X28&gt;0,(X28-X27)/X28,0)</f>
        <v>0</v>
      </c>
      <c r="Y29" s="11">
        <f>IF(Y28&gt;0,(Y28-Y27)/Y28,0)</f>
        <v>0</v>
      </c>
      <c r="Z29" s="11">
        <f>IF(Z28&gt;0,(Z28-Z27)/Z28,0)</f>
        <v>0</v>
      </c>
      <c r="AA29" s="11">
        <f>IF(AA28&gt;0,(AA28-AA27)/AA28,0)</f>
        <v>0</v>
      </c>
      <c r="AB29" s="11">
        <f>IF(AB28&gt;0,(AB28-AB27)/AB28,0)</f>
        <v>0</v>
      </c>
      <c r="AC29" s="11">
        <f>IF(AC28&gt;0,(AC28-AC27)/AC28,0)</f>
        <v>0</v>
      </c>
      <c r="AD29" s="11">
        <f>IF(AD28&gt;0,(AD28-AD27)/AD28,0)</f>
        <v>0</v>
      </c>
      <c r="AE29" s="11">
        <f>IF(AE28&gt;0,(AE28-AE27)/AE28,0)</f>
        <v>0</v>
      </c>
      <c r="AF29" s="11">
        <f>IF(AF28&gt;0,(AF28-AF27)/AF28,0)</f>
        <v>0</v>
      </c>
      <c r="AG29" s="11">
        <f>IF(AG28&gt;0,(AG28-AG27)/AG28,0)</f>
        <v>0</v>
      </c>
      <c r="AH29" s="11">
        <f>IF(AH28&gt;0,(AH28-AH27)/AH28,0)</f>
        <v>0</v>
      </c>
      <c r="AI29" s="11">
        <f>IF(AI28&gt;0,(AI28-AI27)/AI28,0)</f>
        <v>0</v>
      </c>
      <c r="AJ29" s="11">
        <f>IF(AJ28&gt;0,(AJ28-AJ27)/AJ28,0)</f>
        <v>0</v>
      </c>
      <c r="AK29" s="11">
        <f>IF(AK28&gt;0,(AK28-AK27)/AK28,0)</f>
        <v>0</v>
      </c>
      <c r="AL29" s="11">
        <f>IF(AL28&gt;0,(AL28-AL27)/AL28,0)</f>
        <v>0</v>
      </c>
      <c r="AM29" s="11">
        <f>IF(AM28&gt;0,(AM28-AM27)/AM28,0)</f>
        <v>0</v>
      </c>
      <c r="AN29" s="11">
        <f>IF(AN28&gt;0,(AN28-AN27)/AN28,0)</f>
        <v>0</v>
      </c>
      <c r="AO29" s="11">
        <f>IF(AO28&gt;0,(AO28-AO27)/AO28,0)</f>
        <v>0</v>
      </c>
      <c r="AP29" s="11">
        <f>IF(AP28&gt;0,(AP28-AP27)/AP28,0)</f>
        <v>0</v>
      </c>
      <c r="AQ29" s="11">
        <f>IF(AQ28&gt;0,(AQ28-AQ27)/AQ28,0)</f>
        <v>0</v>
      </c>
      <c r="AR29" s="11">
        <f>IF(AR28&gt;0,(AR28-AR27)/AR28,0)</f>
        <v>0</v>
      </c>
      <c r="AS29" s="11">
        <f>IF(AS28&gt;0,(AS28-AS27)/AS28,0)</f>
        <v>0</v>
      </c>
      <c r="AT29" s="11">
        <f>IF(AT28&gt;0,(AT28-AT27)/AT28,0)</f>
        <v>0</v>
      </c>
      <c r="AU29" s="11">
        <f>IF(AU28&gt;0,(AU28-AU27)/AU28,0)</f>
        <v>0</v>
      </c>
      <c r="AV29" s="11">
        <f>IF(AV28&gt;0,(AV28-AV27)/AV28,0)</f>
        <v>0</v>
      </c>
      <c r="AW29" s="11">
        <f>IF(AW28&gt;0,(AW28-AW27)/AW28,0)</f>
        <v>0</v>
      </c>
      <c r="AX29" s="11">
        <f>IF(AX28&gt;0,(AX28-AX27)/AX28,0)</f>
        <v>0</v>
      </c>
      <c r="AY29" s="11">
        <f>IF(AY28&gt;0,(AY28-AY27)/AY28,0)</f>
        <v>0</v>
      </c>
      <c r="AZ29" s="11">
        <f>IF(AZ28&gt;0,(AZ28-AZ27)/AZ28,0)</f>
        <v>0</v>
      </c>
      <c r="BA29" s="11">
        <f>IF(BA28&gt;0,(BA28-BA27)/BA28,0)</f>
        <v>0</v>
      </c>
      <c r="BB29" s="11">
        <f>IF(BB28&gt;0,(BB28-BB27)/BB28,0)</f>
        <v>0</v>
      </c>
      <c r="BC29" s="11">
        <f>IF(BC28&gt;0,(BC28-BC27)/BC28,0)</f>
        <v>0</v>
      </c>
      <c r="BD29" s="11">
        <f>IF(BD28&gt;0,(BD28-BD27)/BD28,0)</f>
        <v>0</v>
      </c>
      <c r="BE29" s="11">
        <f>IF(BE28&gt;0,(BE28-BE27)/BE28,0)</f>
        <v>0</v>
      </c>
      <c r="BF29" s="11">
        <f>IF(BF28&gt;0,(BF28-BF27)/BF28,0)</f>
        <v>0</v>
      </c>
      <c r="BG29" s="11">
        <f>IF(BG28&gt;0,(BG28-BG27)/BG28,0)</f>
        <v>0</v>
      </c>
      <c r="BH29" s="11">
        <f>IF(BH28&gt;0,(BH28-BH27)/BH28,0)</f>
        <v>0</v>
      </c>
      <c r="BI29" s="11">
        <f>IF(BI28&gt;0,(BI28-BI27)/BI28,0)</f>
        <v>0</v>
      </c>
      <c r="BJ29" s="11">
        <f>IF(BJ28&gt;0,(BJ28-BJ27)/BJ28,0)</f>
        <v>0</v>
      </c>
      <c r="BK29" s="11">
        <f>IF(BK28&gt;0,(BK28-BK27)/BK28,0)</f>
        <v>0</v>
      </c>
      <c r="BL29" s="11">
        <f>IF(BL28&gt;0,(BL28-BL27)/BL28,0)</f>
        <v>0</v>
      </c>
      <c r="BM29" s="11">
        <f>IF(BM28&gt;0,(BM28-BM27)/BM28,0)</f>
        <v>0</v>
      </c>
      <c r="BN29" s="11">
        <f>IF(BN28&gt;0,(BN28-BN27)/BN28,0)</f>
        <v>0</v>
      </c>
      <c r="BO29" s="11">
        <f>IF(BO28&gt;0,(BO28-BO27)/BO28,0)</f>
        <v>0</v>
      </c>
      <c r="BP29" s="11">
        <f>IF(BP28&gt;0,(BP28-BP27)/BP28,0)</f>
        <v>0</v>
      </c>
      <c r="BQ29" s="11">
        <f>IF(BQ28&gt;0,(BQ28-BQ27)/BQ28,0)</f>
        <v>0</v>
      </c>
      <c r="BR29" s="11">
        <f>IF(BR28&gt;0,(BR28-BR27)/BR28,0)</f>
        <v>0</v>
      </c>
      <c r="BS29" s="11">
        <f>IF(BS28&gt;0,(BS28-BS27)/BS28,0)</f>
        <v>0</v>
      </c>
      <c r="BT29" s="11">
        <f>IF(BT28&gt;0,(BT28-BT27)/BT28,0)</f>
        <v>0</v>
      </c>
      <c r="BU29" s="11">
        <f>IF(BU28&gt;0,(BU28-BU27)/BU28,0)</f>
        <v>0</v>
      </c>
      <c r="BV29" s="11">
        <f>IF(BV28&gt;0,(BV28-BV27)/BV28,0)</f>
        <v>0</v>
      </c>
      <c r="BW29" s="11">
        <f>IF(BW28&gt;0,(BW28-BW27)/BW28,0)</f>
        <v>0</v>
      </c>
      <c r="BX29" s="11">
        <f>IF(BX28&gt;0,(BX28-BX27)/BX28,0)</f>
        <v>0</v>
      </c>
      <c r="BY29" s="11">
        <f>IF(BY28&gt;0,(BY28-BY27)/BY28,0)</f>
        <v>0</v>
      </c>
      <c r="BZ29" s="11">
        <f>IF(BZ28&gt;0,(BZ28-BZ27)/BZ28,0)</f>
        <v>0</v>
      </c>
      <c r="CA29" s="11">
        <f>IF(CA28&gt;0,(CA28-CA27)/CA28,0)</f>
        <v>0</v>
      </c>
      <c r="CB29" s="11">
        <f>IF(CB28&gt;0,(CB28-CB27)/CB28,0)</f>
        <v>0</v>
      </c>
      <c r="CC29" s="11">
        <f>IF(CC28&gt;0,(CC28-CC27)/CC28,0)</f>
        <v>0</v>
      </c>
      <c r="CD29" s="11">
        <f>IF(CD28&gt;0,(CD28-CD27)/CD28,0)</f>
        <v>0</v>
      </c>
      <c r="CE29" s="11">
        <f>IF(CE28&gt;0,(CE28-CE27)/CE28,0)</f>
        <v>0</v>
      </c>
      <c r="CF29" s="11">
        <f>IF(CF28&gt;0,(CF28-CF27)/CF28,0)</f>
        <v>0</v>
      </c>
      <c r="CG29" s="11">
        <f>IF(CG28&gt;0,(CG28-CG27)/CG28,0)</f>
        <v>0</v>
      </c>
      <c r="CH29" s="11">
        <f>IF(CH28&gt;0,(CH28-CH27)/CH28,0)</f>
        <v>0</v>
      </c>
      <c r="CI29" s="11">
        <f>IF(CI28&gt;0,(CI28-CI27)/CI28,0)</f>
        <v>0</v>
      </c>
      <c r="CJ29" s="11">
        <f>IF(CJ28&gt;0,(CJ28-CJ27)/CJ28,0)</f>
        <v>0</v>
      </c>
      <c r="CK29" s="11">
        <f>IF(CK28&gt;0,(CK28-CK27)/CK28,0)</f>
        <v>0</v>
      </c>
      <c r="CL29" s="11">
        <f>IF(CL28&gt;0,(CL28-CL27)/CL28,0)</f>
        <v>0</v>
      </c>
      <c r="CM29" s="11">
        <f>IF(CM28&gt;0,(CM28-CM27)/CM28,0)</f>
        <v>0</v>
      </c>
      <c r="CN29" s="11">
        <f>IF(CN28&gt;0,(CN28-CN27)/CN28,0)</f>
        <v>0</v>
      </c>
      <c r="CO29" s="11">
        <f>IF(CO28&gt;0,(CO28-CO27)/CO28,0)</f>
        <v>0</v>
      </c>
      <c r="CP29" s="11">
        <f>IF(CP28&gt;0,(CP28-CP27)/CP28,0)</f>
        <v>0</v>
      </c>
      <c r="CQ29" s="11">
        <f>IF(CQ28&gt;0,(CQ28-CQ27)/CQ28,0)</f>
        <v>0</v>
      </c>
      <c r="CR29" s="11">
        <f>IF(CR28&gt;0,(CR28-CR27)/CR28,0)</f>
        <v>0</v>
      </c>
      <c r="CS29" s="11">
        <f>IF(CS28&gt;0,(CS28-CS27)/CS28,0)</f>
        <v>0</v>
      </c>
      <c r="CT29" s="11">
        <f>IF(CT28&gt;0,(CT28-CT27)/CT28,0)</f>
        <v>0</v>
      </c>
      <c r="CU29" s="11">
        <f>IF(CU28&gt;0,(CU28-CU27)/CU28,0)</f>
        <v>0</v>
      </c>
      <c r="CV29" s="132">
        <f>IF(CV28&gt;0,(CV28-CV27)/CV28,0)</f>
        <v>0</v>
      </c>
      <c r="CW29" s="11">
        <f>IF(CW28&gt;0,(CW28-CW27)/CW28,0)</f>
        <v>0</v>
      </c>
    </row>
    <row r="30" spans="1:101" ht="23.25" customHeight="1" x14ac:dyDescent="0.25">
      <c r="A30" s="137"/>
      <c r="B30" s="135"/>
      <c r="C30" s="133" t="s">
        <v>217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130">
        <f>SUM(D30:CU30)</f>
        <v>0</v>
      </c>
      <c r="CW30" s="5">
        <f>CV30/96</f>
        <v>0</v>
      </c>
    </row>
    <row r="31" spans="1:101" ht="23.25" customHeight="1" x14ac:dyDescent="0.25">
      <c r="A31" s="137"/>
      <c r="B31" s="136"/>
      <c r="C31" s="134" t="s">
        <v>217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131">
        <f>SUM(D31:CU31)</f>
        <v>0</v>
      </c>
      <c r="CW31" s="9">
        <f>CV31/96</f>
        <v>0</v>
      </c>
    </row>
    <row r="32" spans="1:101" ht="23.25" customHeight="1" x14ac:dyDescent="0.25">
      <c r="A32" s="137"/>
      <c r="B32" s="1"/>
      <c r="C32" s="30" t="s">
        <v>219</v>
      </c>
      <c r="D32" s="11">
        <f>IF(D31&gt;0,(D31-D30)/D31,0)</f>
        <v>0</v>
      </c>
      <c r="E32" s="11">
        <f>IF(E31&gt;0,(E31-E30)/E31,0)</f>
        <v>0</v>
      </c>
      <c r="F32" s="11">
        <f>IF(F31&gt;0,(F31-F30)/F31,0)</f>
        <v>0</v>
      </c>
      <c r="G32" s="11">
        <f>IF(G31&gt;0,(G31-G30)/G31,0)</f>
        <v>0</v>
      </c>
      <c r="H32" s="11">
        <f>IF(H31&gt;0,(H31-H30)/H31,0)</f>
        <v>0</v>
      </c>
      <c r="I32" s="11">
        <f>IF(I31&gt;0,(I31-I30)/I31,0)</f>
        <v>0</v>
      </c>
      <c r="J32" s="11">
        <f>IF(J31&gt;0,(J31-J30)/J31,0)</f>
        <v>0</v>
      </c>
      <c r="K32" s="11">
        <f>IF(K31&gt;0,(K31-K30)/K31,0)</f>
        <v>0</v>
      </c>
      <c r="L32" s="11">
        <f>IF(L31&gt;0,(L31-L30)/L31,0)</f>
        <v>0</v>
      </c>
      <c r="M32" s="11">
        <f>IF(M31&gt;0,(M31-M30)/M31,0)</f>
        <v>0</v>
      </c>
      <c r="N32" s="11">
        <f>IF(N31&gt;0,(N31-N30)/N31,0)</f>
        <v>0</v>
      </c>
      <c r="O32" s="11">
        <f>IF(O31&gt;0,(O31-O30)/O31,0)</f>
        <v>0</v>
      </c>
      <c r="P32" s="11">
        <f>IF(P31&gt;0,(P31-P30)/P31,0)</f>
        <v>0</v>
      </c>
      <c r="Q32" s="11">
        <f>IF(Q31&gt;0,(Q31-Q30)/Q31,0)</f>
        <v>0</v>
      </c>
      <c r="R32" s="11">
        <f>IF(R31&gt;0,(R31-R30)/R31,0)</f>
        <v>0</v>
      </c>
      <c r="S32" s="11">
        <f>IF(S31&gt;0,(S31-S30)/S31,0)</f>
        <v>0</v>
      </c>
      <c r="T32" s="11">
        <f>IF(T31&gt;0,(T31-T30)/T31,0)</f>
        <v>0</v>
      </c>
      <c r="U32" s="11">
        <f>IF(U31&gt;0,(U31-U30)/U31,0)</f>
        <v>0</v>
      </c>
      <c r="V32" s="11">
        <f>IF(V31&gt;0,(V31-V30)/V31,0)</f>
        <v>0</v>
      </c>
      <c r="W32" s="11">
        <f>IF(W31&gt;0,(W31-W30)/W31,0)</f>
        <v>0</v>
      </c>
      <c r="X32" s="11">
        <f>IF(X31&gt;0,(X31-X30)/X31,0)</f>
        <v>0</v>
      </c>
      <c r="Y32" s="11">
        <f>IF(Y31&gt;0,(Y31-Y30)/Y31,0)</f>
        <v>0</v>
      </c>
      <c r="Z32" s="11">
        <f>IF(Z31&gt;0,(Z31-Z30)/Z31,0)</f>
        <v>0</v>
      </c>
      <c r="AA32" s="11">
        <f>IF(AA31&gt;0,(AA31-AA30)/AA31,0)</f>
        <v>0</v>
      </c>
      <c r="AB32" s="11">
        <f>IF(AB31&gt;0,(AB31-AB30)/AB31,0)</f>
        <v>0</v>
      </c>
      <c r="AC32" s="11">
        <f>IF(AC31&gt;0,(AC31-AC30)/AC31,0)</f>
        <v>0</v>
      </c>
      <c r="AD32" s="11">
        <f>IF(AD31&gt;0,(AD31-AD30)/AD31,0)</f>
        <v>0</v>
      </c>
      <c r="AE32" s="11">
        <f>IF(AE31&gt;0,(AE31-AE30)/AE31,0)</f>
        <v>0</v>
      </c>
      <c r="AF32" s="11">
        <f>IF(AF31&gt;0,(AF31-AF30)/AF31,0)</f>
        <v>0</v>
      </c>
      <c r="AG32" s="11">
        <f>IF(AG31&gt;0,(AG31-AG30)/AG31,0)</f>
        <v>0</v>
      </c>
      <c r="AH32" s="11">
        <f>IF(AH31&gt;0,(AH31-AH30)/AH31,0)</f>
        <v>0</v>
      </c>
      <c r="AI32" s="11">
        <f>IF(AI31&gt;0,(AI31-AI30)/AI31,0)</f>
        <v>0</v>
      </c>
      <c r="AJ32" s="11">
        <f>IF(AJ31&gt;0,(AJ31-AJ30)/AJ31,0)</f>
        <v>0</v>
      </c>
      <c r="AK32" s="11">
        <f>IF(AK31&gt;0,(AK31-AK30)/AK31,0)</f>
        <v>0</v>
      </c>
      <c r="AL32" s="11">
        <f>IF(AL31&gt;0,(AL31-AL30)/AL31,0)</f>
        <v>0</v>
      </c>
      <c r="AM32" s="11">
        <f>IF(AM31&gt;0,(AM31-AM30)/AM31,0)</f>
        <v>0</v>
      </c>
      <c r="AN32" s="11">
        <f>IF(AN31&gt;0,(AN31-AN30)/AN31,0)</f>
        <v>0</v>
      </c>
      <c r="AO32" s="11">
        <f>IF(AO31&gt;0,(AO31-AO30)/AO31,0)</f>
        <v>0</v>
      </c>
      <c r="AP32" s="11">
        <f>IF(AP31&gt;0,(AP31-AP30)/AP31,0)</f>
        <v>0</v>
      </c>
      <c r="AQ32" s="11">
        <f>IF(AQ31&gt;0,(AQ31-AQ30)/AQ31,0)</f>
        <v>0</v>
      </c>
      <c r="AR32" s="11">
        <f>IF(AR31&gt;0,(AR31-AR30)/AR31,0)</f>
        <v>0</v>
      </c>
      <c r="AS32" s="11">
        <f>IF(AS31&gt;0,(AS31-AS30)/AS31,0)</f>
        <v>0</v>
      </c>
      <c r="AT32" s="11">
        <f>IF(AT31&gt;0,(AT31-AT30)/AT31,0)</f>
        <v>0</v>
      </c>
      <c r="AU32" s="11">
        <f>IF(AU31&gt;0,(AU31-AU30)/AU31,0)</f>
        <v>0</v>
      </c>
      <c r="AV32" s="11">
        <f>IF(AV31&gt;0,(AV31-AV30)/AV31,0)</f>
        <v>0</v>
      </c>
      <c r="AW32" s="11">
        <f>IF(AW31&gt;0,(AW31-AW30)/AW31,0)</f>
        <v>0</v>
      </c>
      <c r="AX32" s="11">
        <f>IF(AX31&gt;0,(AX31-AX30)/AX31,0)</f>
        <v>0</v>
      </c>
      <c r="AY32" s="11">
        <f>IF(AY31&gt;0,(AY31-AY30)/AY31,0)</f>
        <v>0</v>
      </c>
      <c r="AZ32" s="11">
        <f>IF(AZ31&gt;0,(AZ31-AZ30)/AZ31,0)</f>
        <v>0</v>
      </c>
      <c r="BA32" s="11">
        <f>IF(BA31&gt;0,(BA31-BA30)/BA31,0)</f>
        <v>0</v>
      </c>
      <c r="BB32" s="11">
        <f>IF(BB31&gt;0,(BB31-BB30)/BB31,0)</f>
        <v>0</v>
      </c>
      <c r="BC32" s="11">
        <f>IF(BC31&gt;0,(BC31-BC30)/BC31,0)</f>
        <v>0</v>
      </c>
      <c r="BD32" s="11">
        <f>IF(BD31&gt;0,(BD31-BD30)/BD31,0)</f>
        <v>0</v>
      </c>
      <c r="BE32" s="11">
        <f>IF(BE31&gt;0,(BE31-BE30)/BE31,0)</f>
        <v>0</v>
      </c>
      <c r="BF32" s="11">
        <f>IF(BF31&gt;0,(BF31-BF30)/BF31,0)</f>
        <v>0</v>
      </c>
      <c r="BG32" s="11">
        <f>IF(BG31&gt;0,(BG31-BG30)/BG31,0)</f>
        <v>0</v>
      </c>
      <c r="BH32" s="11">
        <f>IF(BH31&gt;0,(BH31-BH30)/BH31,0)</f>
        <v>0</v>
      </c>
      <c r="BI32" s="11">
        <f>IF(BI31&gt;0,(BI31-BI30)/BI31,0)</f>
        <v>0</v>
      </c>
      <c r="BJ32" s="11">
        <f>IF(BJ31&gt;0,(BJ31-BJ30)/BJ31,0)</f>
        <v>0</v>
      </c>
      <c r="BK32" s="11">
        <f>IF(BK31&gt;0,(BK31-BK30)/BK31,0)</f>
        <v>0</v>
      </c>
      <c r="BL32" s="11">
        <f>IF(BL31&gt;0,(BL31-BL30)/BL31,0)</f>
        <v>0</v>
      </c>
      <c r="BM32" s="11">
        <f>IF(BM31&gt;0,(BM31-BM30)/BM31,0)</f>
        <v>0</v>
      </c>
      <c r="BN32" s="11">
        <f>IF(BN31&gt;0,(BN31-BN30)/BN31,0)</f>
        <v>0</v>
      </c>
      <c r="BO32" s="11">
        <f>IF(BO31&gt;0,(BO31-BO30)/BO31,0)</f>
        <v>0</v>
      </c>
      <c r="BP32" s="11">
        <f>IF(BP31&gt;0,(BP31-BP30)/BP31,0)</f>
        <v>0</v>
      </c>
      <c r="BQ32" s="11">
        <f>IF(BQ31&gt;0,(BQ31-BQ30)/BQ31,0)</f>
        <v>0</v>
      </c>
      <c r="BR32" s="11">
        <f>IF(BR31&gt;0,(BR31-BR30)/BR31,0)</f>
        <v>0</v>
      </c>
      <c r="BS32" s="11">
        <f>IF(BS31&gt;0,(BS31-BS30)/BS31,0)</f>
        <v>0</v>
      </c>
      <c r="BT32" s="11">
        <f>IF(BT31&gt;0,(BT31-BT30)/BT31,0)</f>
        <v>0</v>
      </c>
      <c r="BU32" s="11">
        <f>IF(BU31&gt;0,(BU31-BU30)/BU31,0)</f>
        <v>0</v>
      </c>
      <c r="BV32" s="11">
        <f>IF(BV31&gt;0,(BV31-BV30)/BV31,0)</f>
        <v>0</v>
      </c>
      <c r="BW32" s="11">
        <f>IF(BW31&gt;0,(BW31-BW30)/BW31,0)</f>
        <v>0</v>
      </c>
      <c r="BX32" s="11">
        <f>IF(BX31&gt;0,(BX31-BX30)/BX31,0)</f>
        <v>0</v>
      </c>
      <c r="BY32" s="11">
        <f>IF(BY31&gt;0,(BY31-BY30)/BY31,0)</f>
        <v>0</v>
      </c>
      <c r="BZ32" s="11">
        <f>IF(BZ31&gt;0,(BZ31-BZ30)/BZ31,0)</f>
        <v>0</v>
      </c>
      <c r="CA32" s="11">
        <f>IF(CA31&gt;0,(CA31-CA30)/CA31,0)</f>
        <v>0</v>
      </c>
      <c r="CB32" s="11">
        <f>IF(CB31&gt;0,(CB31-CB30)/CB31,0)</f>
        <v>0</v>
      </c>
      <c r="CC32" s="11">
        <f>IF(CC31&gt;0,(CC31-CC30)/CC31,0)</f>
        <v>0</v>
      </c>
      <c r="CD32" s="11">
        <f>IF(CD31&gt;0,(CD31-CD30)/CD31,0)</f>
        <v>0</v>
      </c>
      <c r="CE32" s="11">
        <f>IF(CE31&gt;0,(CE31-CE30)/CE31,0)</f>
        <v>0</v>
      </c>
      <c r="CF32" s="11">
        <f>IF(CF31&gt;0,(CF31-CF30)/CF31,0)</f>
        <v>0</v>
      </c>
      <c r="CG32" s="11">
        <f>IF(CG31&gt;0,(CG31-CG30)/CG31,0)</f>
        <v>0</v>
      </c>
      <c r="CH32" s="11">
        <f>IF(CH31&gt;0,(CH31-CH30)/CH31,0)</f>
        <v>0</v>
      </c>
      <c r="CI32" s="11">
        <f>IF(CI31&gt;0,(CI31-CI30)/CI31,0)</f>
        <v>0</v>
      </c>
      <c r="CJ32" s="11">
        <f>IF(CJ31&gt;0,(CJ31-CJ30)/CJ31,0)</f>
        <v>0</v>
      </c>
      <c r="CK32" s="11">
        <f>IF(CK31&gt;0,(CK31-CK30)/CK31,0)</f>
        <v>0</v>
      </c>
      <c r="CL32" s="11">
        <f>IF(CL31&gt;0,(CL31-CL30)/CL31,0)</f>
        <v>0</v>
      </c>
      <c r="CM32" s="11">
        <f>IF(CM31&gt;0,(CM31-CM30)/CM31,0)</f>
        <v>0</v>
      </c>
      <c r="CN32" s="11">
        <f>IF(CN31&gt;0,(CN31-CN30)/CN31,0)</f>
        <v>0</v>
      </c>
      <c r="CO32" s="11">
        <f>IF(CO31&gt;0,(CO31-CO30)/CO31,0)</f>
        <v>0</v>
      </c>
      <c r="CP32" s="11">
        <f>IF(CP31&gt;0,(CP31-CP30)/CP31,0)</f>
        <v>0</v>
      </c>
      <c r="CQ32" s="11">
        <f>IF(CQ31&gt;0,(CQ31-CQ30)/CQ31,0)</f>
        <v>0</v>
      </c>
      <c r="CR32" s="11">
        <f>IF(CR31&gt;0,(CR31-CR30)/CR31,0)</f>
        <v>0</v>
      </c>
      <c r="CS32" s="11">
        <f>IF(CS31&gt;0,(CS31-CS30)/CS31,0)</f>
        <v>0</v>
      </c>
      <c r="CT32" s="11">
        <f>IF(CT31&gt;0,(CT31-CT30)/CT31,0)</f>
        <v>0</v>
      </c>
      <c r="CU32" s="11">
        <f>IF(CU31&gt;0,(CU31-CU30)/CU31,0)</f>
        <v>0</v>
      </c>
      <c r="CV32" s="132">
        <f>IF(CV31&gt;0,(CV31-CV30)/CV31,0)</f>
        <v>0</v>
      </c>
      <c r="CW32" s="11">
        <f>IF(CW31&gt;0,(CW31-CW30)/CW31,0)</f>
        <v>0</v>
      </c>
    </row>
    <row r="33" spans="1:101" ht="19.5" x14ac:dyDescent="0.25">
      <c r="A33" s="137"/>
      <c r="B33" s="135"/>
      <c r="C33" s="133" t="s">
        <v>217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130">
        <f>SUM(D33:CU33)</f>
        <v>0</v>
      </c>
      <c r="CW33" s="5">
        <f>CV33/96</f>
        <v>0</v>
      </c>
    </row>
    <row r="34" spans="1:101" ht="19.5" x14ac:dyDescent="0.25">
      <c r="A34" s="137"/>
      <c r="B34" s="136"/>
      <c r="C34" s="134" t="s">
        <v>217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131">
        <f>SUM(D34:CU34)</f>
        <v>0</v>
      </c>
      <c r="CW34" s="9">
        <f>CV34/96</f>
        <v>0</v>
      </c>
    </row>
    <row r="35" spans="1:101" ht="19.5" x14ac:dyDescent="0.25">
      <c r="A35" s="137"/>
      <c r="B35" s="1"/>
      <c r="C35" s="30" t="s">
        <v>219</v>
      </c>
      <c r="D35" s="11">
        <f>IF(D34&gt;0,(D34-D33)/D34,0)</f>
        <v>0</v>
      </c>
      <c r="E35" s="11">
        <f>IF(E34&gt;0,(E34-E33)/E34,0)</f>
        <v>0</v>
      </c>
      <c r="F35" s="11">
        <f>IF(F34&gt;0,(F34-F33)/F34,0)</f>
        <v>0</v>
      </c>
      <c r="G35" s="11">
        <f>IF(G34&gt;0,(G34-G33)/G34,0)</f>
        <v>0</v>
      </c>
      <c r="H35" s="11">
        <f>IF(H34&gt;0,(H34-H33)/H34,0)</f>
        <v>0</v>
      </c>
      <c r="I35" s="11">
        <f>IF(I34&gt;0,(I34-I33)/I34,0)</f>
        <v>0</v>
      </c>
      <c r="J35" s="11">
        <f>IF(J34&gt;0,(J34-J33)/J34,0)</f>
        <v>0</v>
      </c>
      <c r="K35" s="11">
        <f>IF(K34&gt;0,(K34-K33)/K34,0)</f>
        <v>0</v>
      </c>
      <c r="L35" s="11">
        <f>IF(L34&gt;0,(L34-L33)/L34,0)</f>
        <v>0</v>
      </c>
      <c r="M35" s="11">
        <f>IF(M34&gt;0,(M34-M33)/M34,0)</f>
        <v>0</v>
      </c>
      <c r="N35" s="11">
        <f>IF(N34&gt;0,(N34-N33)/N34,0)</f>
        <v>0</v>
      </c>
      <c r="O35" s="11">
        <f>IF(O34&gt;0,(O34-O33)/O34,0)</f>
        <v>0</v>
      </c>
      <c r="P35" s="11">
        <f>IF(P34&gt;0,(P34-P33)/P34,0)</f>
        <v>0</v>
      </c>
      <c r="Q35" s="11">
        <f>IF(Q34&gt;0,(Q34-Q33)/Q34,0)</f>
        <v>0</v>
      </c>
      <c r="R35" s="11">
        <f>IF(R34&gt;0,(R34-R33)/R34,0)</f>
        <v>0</v>
      </c>
      <c r="S35" s="11">
        <f>IF(S34&gt;0,(S34-S33)/S34,0)</f>
        <v>0</v>
      </c>
      <c r="T35" s="11">
        <f>IF(T34&gt;0,(T34-T33)/T34,0)</f>
        <v>0</v>
      </c>
      <c r="U35" s="11">
        <f>IF(U34&gt;0,(U34-U33)/U34,0)</f>
        <v>0</v>
      </c>
      <c r="V35" s="11">
        <f>IF(V34&gt;0,(V34-V33)/V34,0)</f>
        <v>0</v>
      </c>
      <c r="W35" s="11">
        <f>IF(W34&gt;0,(W34-W33)/W34,0)</f>
        <v>0</v>
      </c>
      <c r="X35" s="11">
        <f>IF(X34&gt;0,(X34-X33)/X34,0)</f>
        <v>0</v>
      </c>
      <c r="Y35" s="11">
        <f>IF(Y34&gt;0,(Y34-Y33)/Y34,0)</f>
        <v>0</v>
      </c>
      <c r="Z35" s="11">
        <f>IF(Z34&gt;0,(Z34-Z33)/Z34,0)</f>
        <v>0</v>
      </c>
      <c r="AA35" s="11">
        <f>IF(AA34&gt;0,(AA34-AA33)/AA34,0)</f>
        <v>0</v>
      </c>
      <c r="AB35" s="11">
        <f>IF(AB34&gt;0,(AB34-AB33)/AB34,0)</f>
        <v>0</v>
      </c>
      <c r="AC35" s="11">
        <f>IF(AC34&gt;0,(AC34-AC33)/AC34,0)</f>
        <v>0</v>
      </c>
      <c r="AD35" s="11">
        <f>IF(AD34&gt;0,(AD34-AD33)/AD34,0)</f>
        <v>0</v>
      </c>
      <c r="AE35" s="11">
        <f>IF(AE34&gt;0,(AE34-AE33)/AE34,0)</f>
        <v>0</v>
      </c>
      <c r="AF35" s="11">
        <f>IF(AF34&gt;0,(AF34-AF33)/AF34,0)</f>
        <v>0</v>
      </c>
      <c r="AG35" s="11">
        <f>IF(AG34&gt;0,(AG34-AG33)/AG34,0)</f>
        <v>0</v>
      </c>
      <c r="AH35" s="11">
        <f>IF(AH34&gt;0,(AH34-AH33)/AH34,0)</f>
        <v>0</v>
      </c>
      <c r="AI35" s="11">
        <f>IF(AI34&gt;0,(AI34-AI33)/AI34,0)</f>
        <v>0</v>
      </c>
      <c r="AJ35" s="11">
        <f>IF(AJ34&gt;0,(AJ34-AJ33)/AJ34,0)</f>
        <v>0</v>
      </c>
      <c r="AK35" s="11">
        <f>IF(AK34&gt;0,(AK34-AK33)/AK34,0)</f>
        <v>0</v>
      </c>
      <c r="AL35" s="11">
        <f>IF(AL34&gt;0,(AL34-AL33)/AL34,0)</f>
        <v>0</v>
      </c>
      <c r="AM35" s="11">
        <f>IF(AM34&gt;0,(AM34-AM33)/AM34,0)</f>
        <v>0</v>
      </c>
      <c r="AN35" s="11">
        <f>IF(AN34&gt;0,(AN34-AN33)/AN34,0)</f>
        <v>0</v>
      </c>
      <c r="AO35" s="11">
        <f>IF(AO34&gt;0,(AO34-AO33)/AO34,0)</f>
        <v>0</v>
      </c>
      <c r="AP35" s="11">
        <f>IF(AP34&gt;0,(AP34-AP33)/AP34,0)</f>
        <v>0</v>
      </c>
      <c r="AQ35" s="11">
        <f>IF(AQ34&gt;0,(AQ34-AQ33)/AQ34,0)</f>
        <v>0</v>
      </c>
      <c r="AR35" s="11">
        <f>IF(AR34&gt;0,(AR34-AR33)/AR34,0)</f>
        <v>0</v>
      </c>
      <c r="AS35" s="11">
        <f>IF(AS34&gt;0,(AS34-AS33)/AS34,0)</f>
        <v>0</v>
      </c>
      <c r="AT35" s="11">
        <f>IF(AT34&gt;0,(AT34-AT33)/AT34,0)</f>
        <v>0</v>
      </c>
      <c r="AU35" s="11">
        <f>IF(AU34&gt;0,(AU34-AU33)/AU34,0)</f>
        <v>0</v>
      </c>
      <c r="AV35" s="11">
        <f>IF(AV34&gt;0,(AV34-AV33)/AV34,0)</f>
        <v>0</v>
      </c>
      <c r="AW35" s="11">
        <f>IF(AW34&gt;0,(AW34-AW33)/AW34,0)</f>
        <v>0</v>
      </c>
      <c r="AX35" s="11">
        <f>IF(AX34&gt;0,(AX34-AX33)/AX34,0)</f>
        <v>0</v>
      </c>
      <c r="AY35" s="11">
        <f>IF(AY34&gt;0,(AY34-AY33)/AY34,0)</f>
        <v>0</v>
      </c>
      <c r="AZ35" s="11">
        <f>IF(AZ34&gt;0,(AZ34-AZ33)/AZ34,0)</f>
        <v>0</v>
      </c>
      <c r="BA35" s="11">
        <f>IF(BA34&gt;0,(BA34-BA33)/BA34,0)</f>
        <v>0</v>
      </c>
      <c r="BB35" s="11">
        <f>IF(BB34&gt;0,(BB34-BB33)/BB34,0)</f>
        <v>0</v>
      </c>
      <c r="BC35" s="11">
        <f>IF(BC34&gt;0,(BC34-BC33)/BC34,0)</f>
        <v>0</v>
      </c>
      <c r="BD35" s="11">
        <f>IF(BD34&gt;0,(BD34-BD33)/BD34,0)</f>
        <v>0</v>
      </c>
      <c r="BE35" s="11">
        <f>IF(BE34&gt;0,(BE34-BE33)/BE34,0)</f>
        <v>0</v>
      </c>
      <c r="BF35" s="11">
        <f>IF(BF34&gt;0,(BF34-BF33)/BF34,0)</f>
        <v>0</v>
      </c>
      <c r="BG35" s="11">
        <f>IF(BG34&gt;0,(BG34-BG33)/BG34,0)</f>
        <v>0</v>
      </c>
      <c r="BH35" s="11">
        <f>IF(BH34&gt;0,(BH34-BH33)/BH34,0)</f>
        <v>0</v>
      </c>
      <c r="BI35" s="11">
        <f>IF(BI34&gt;0,(BI34-BI33)/BI34,0)</f>
        <v>0</v>
      </c>
      <c r="BJ35" s="11">
        <f>IF(BJ34&gt;0,(BJ34-BJ33)/BJ34,0)</f>
        <v>0</v>
      </c>
      <c r="BK35" s="11">
        <f>IF(BK34&gt;0,(BK34-BK33)/BK34,0)</f>
        <v>0</v>
      </c>
      <c r="BL35" s="11">
        <f>IF(BL34&gt;0,(BL34-BL33)/BL34,0)</f>
        <v>0</v>
      </c>
      <c r="BM35" s="11">
        <f>IF(BM34&gt;0,(BM34-BM33)/BM34,0)</f>
        <v>0</v>
      </c>
      <c r="BN35" s="11">
        <f>IF(BN34&gt;0,(BN34-BN33)/BN34,0)</f>
        <v>0</v>
      </c>
      <c r="BO35" s="11">
        <f>IF(BO34&gt;0,(BO34-BO33)/BO34,0)</f>
        <v>0</v>
      </c>
      <c r="BP35" s="11">
        <f>IF(BP34&gt;0,(BP34-BP33)/BP34,0)</f>
        <v>0</v>
      </c>
      <c r="BQ35" s="11">
        <f>IF(BQ34&gt;0,(BQ34-BQ33)/BQ34,0)</f>
        <v>0</v>
      </c>
      <c r="BR35" s="11">
        <f>IF(BR34&gt;0,(BR34-BR33)/BR34,0)</f>
        <v>0</v>
      </c>
      <c r="BS35" s="11">
        <f>IF(BS34&gt;0,(BS34-BS33)/BS34,0)</f>
        <v>0</v>
      </c>
      <c r="BT35" s="11">
        <f>IF(BT34&gt;0,(BT34-BT33)/BT34,0)</f>
        <v>0</v>
      </c>
      <c r="BU35" s="11">
        <f>IF(BU34&gt;0,(BU34-BU33)/BU34,0)</f>
        <v>0</v>
      </c>
      <c r="BV35" s="11">
        <f>IF(BV34&gt;0,(BV34-BV33)/BV34,0)</f>
        <v>0</v>
      </c>
      <c r="BW35" s="11">
        <f>IF(BW34&gt;0,(BW34-BW33)/BW34,0)</f>
        <v>0</v>
      </c>
      <c r="BX35" s="11">
        <f>IF(BX34&gt;0,(BX34-BX33)/BX34,0)</f>
        <v>0</v>
      </c>
      <c r="BY35" s="11">
        <f>IF(BY34&gt;0,(BY34-BY33)/BY34,0)</f>
        <v>0</v>
      </c>
      <c r="BZ35" s="11">
        <f>IF(BZ34&gt;0,(BZ34-BZ33)/BZ34,0)</f>
        <v>0</v>
      </c>
      <c r="CA35" s="11">
        <f>IF(CA34&gt;0,(CA34-CA33)/CA34,0)</f>
        <v>0</v>
      </c>
      <c r="CB35" s="11">
        <f>IF(CB34&gt;0,(CB34-CB33)/CB34,0)</f>
        <v>0</v>
      </c>
      <c r="CC35" s="11">
        <f>IF(CC34&gt;0,(CC34-CC33)/CC34,0)</f>
        <v>0</v>
      </c>
      <c r="CD35" s="11">
        <f>IF(CD34&gt;0,(CD34-CD33)/CD34,0)</f>
        <v>0</v>
      </c>
      <c r="CE35" s="11">
        <f>IF(CE34&gt;0,(CE34-CE33)/CE34,0)</f>
        <v>0</v>
      </c>
      <c r="CF35" s="11">
        <f>IF(CF34&gt;0,(CF34-CF33)/CF34,0)</f>
        <v>0</v>
      </c>
      <c r="CG35" s="11">
        <f>IF(CG34&gt;0,(CG34-CG33)/CG34,0)</f>
        <v>0</v>
      </c>
      <c r="CH35" s="11">
        <f>IF(CH34&gt;0,(CH34-CH33)/CH34,0)</f>
        <v>0</v>
      </c>
      <c r="CI35" s="11">
        <f>IF(CI34&gt;0,(CI34-CI33)/CI34,0)</f>
        <v>0</v>
      </c>
      <c r="CJ35" s="11">
        <f>IF(CJ34&gt;0,(CJ34-CJ33)/CJ34,0)</f>
        <v>0</v>
      </c>
      <c r="CK35" s="11">
        <f>IF(CK34&gt;0,(CK34-CK33)/CK34,0)</f>
        <v>0</v>
      </c>
      <c r="CL35" s="11">
        <f>IF(CL34&gt;0,(CL34-CL33)/CL34,0)</f>
        <v>0</v>
      </c>
      <c r="CM35" s="11">
        <f>IF(CM34&gt;0,(CM34-CM33)/CM34,0)</f>
        <v>0</v>
      </c>
      <c r="CN35" s="11">
        <f>IF(CN34&gt;0,(CN34-CN33)/CN34,0)</f>
        <v>0</v>
      </c>
      <c r="CO35" s="11">
        <f>IF(CO34&gt;0,(CO34-CO33)/CO34,0)</f>
        <v>0</v>
      </c>
      <c r="CP35" s="11">
        <f>IF(CP34&gt;0,(CP34-CP33)/CP34,0)</f>
        <v>0</v>
      </c>
      <c r="CQ35" s="11">
        <f>IF(CQ34&gt;0,(CQ34-CQ33)/CQ34,0)</f>
        <v>0</v>
      </c>
      <c r="CR35" s="11">
        <f>IF(CR34&gt;0,(CR34-CR33)/CR34,0)</f>
        <v>0</v>
      </c>
      <c r="CS35" s="11">
        <f>IF(CS34&gt;0,(CS34-CS33)/CS34,0)</f>
        <v>0</v>
      </c>
      <c r="CT35" s="11">
        <f>IF(CT34&gt;0,(CT34-CT33)/CT34,0)</f>
        <v>0</v>
      </c>
      <c r="CU35" s="11">
        <f>IF(CU34&gt;0,(CU34-CU33)/CU34,0)</f>
        <v>0</v>
      </c>
      <c r="CV35" s="132">
        <f>IF(CV34&gt;0,(CV34-CV33)/CV34,0)</f>
        <v>0</v>
      </c>
      <c r="CW35" s="11">
        <f>IF(CW34&gt;0,(CW34-CW33)/CW34,0)</f>
        <v>0</v>
      </c>
    </row>
    <row r="36" spans="1:101" ht="19.5" x14ac:dyDescent="0.25">
      <c r="A36" s="137"/>
      <c r="B36" s="135"/>
      <c r="C36" s="133" t="s">
        <v>217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130">
        <f>SUM(D36:CU36)</f>
        <v>0</v>
      </c>
      <c r="CW36" s="5">
        <f>CV36/96</f>
        <v>0</v>
      </c>
    </row>
    <row r="37" spans="1:101" ht="19.5" x14ac:dyDescent="0.25">
      <c r="A37" s="137"/>
      <c r="B37" s="136"/>
      <c r="C37" s="134" t="s">
        <v>217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131">
        <f>SUM(D37:CU37)</f>
        <v>0</v>
      </c>
      <c r="CW37" s="9">
        <f>CV37/96</f>
        <v>0</v>
      </c>
    </row>
    <row r="38" spans="1:101" ht="19.5" x14ac:dyDescent="0.25">
      <c r="A38" s="137"/>
      <c r="B38" s="1"/>
      <c r="C38" s="30" t="s">
        <v>219</v>
      </c>
      <c r="D38" s="11">
        <f>IF(D37&gt;0,(D37-D36)/D37,0)</f>
        <v>0</v>
      </c>
      <c r="E38" s="11">
        <f>IF(E37&gt;0,(E37-E36)/E37,0)</f>
        <v>0</v>
      </c>
      <c r="F38" s="11">
        <f>IF(F37&gt;0,(F37-F36)/F37,0)</f>
        <v>0</v>
      </c>
      <c r="G38" s="11">
        <f>IF(G37&gt;0,(G37-G36)/G37,0)</f>
        <v>0</v>
      </c>
      <c r="H38" s="11">
        <f>IF(H37&gt;0,(H37-H36)/H37,0)</f>
        <v>0</v>
      </c>
      <c r="I38" s="11">
        <f>IF(I37&gt;0,(I37-I36)/I37,0)</f>
        <v>0</v>
      </c>
      <c r="J38" s="11">
        <f>IF(J37&gt;0,(J37-J36)/J37,0)</f>
        <v>0</v>
      </c>
      <c r="K38" s="11">
        <f>IF(K37&gt;0,(K37-K36)/K37,0)</f>
        <v>0</v>
      </c>
      <c r="L38" s="11">
        <f>IF(L37&gt;0,(L37-L36)/L37,0)</f>
        <v>0</v>
      </c>
      <c r="M38" s="11">
        <f>IF(M37&gt;0,(M37-M36)/M37,0)</f>
        <v>0</v>
      </c>
      <c r="N38" s="11">
        <f>IF(N37&gt;0,(N37-N36)/N37,0)</f>
        <v>0</v>
      </c>
      <c r="O38" s="11">
        <f>IF(O37&gt;0,(O37-O36)/O37,0)</f>
        <v>0</v>
      </c>
      <c r="P38" s="11">
        <f>IF(P37&gt;0,(P37-P36)/P37,0)</f>
        <v>0</v>
      </c>
      <c r="Q38" s="11">
        <f>IF(Q37&gt;0,(Q37-Q36)/Q37,0)</f>
        <v>0</v>
      </c>
      <c r="R38" s="11">
        <f>IF(R37&gt;0,(R37-R36)/R37,0)</f>
        <v>0</v>
      </c>
      <c r="S38" s="11">
        <f>IF(S37&gt;0,(S37-S36)/S37,0)</f>
        <v>0</v>
      </c>
      <c r="T38" s="11">
        <f>IF(T37&gt;0,(T37-T36)/T37,0)</f>
        <v>0</v>
      </c>
      <c r="U38" s="11">
        <f>IF(U37&gt;0,(U37-U36)/U37,0)</f>
        <v>0</v>
      </c>
      <c r="V38" s="11">
        <f>IF(V37&gt;0,(V37-V36)/V37,0)</f>
        <v>0</v>
      </c>
      <c r="W38" s="11">
        <f>IF(W37&gt;0,(W37-W36)/W37,0)</f>
        <v>0</v>
      </c>
      <c r="X38" s="11">
        <f>IF(X37&gt;0,(X37-X36)/X37,0)</f>
        <v>0</v>
      </c>
      <c r="Y38" s="11">
        <f>IF(Y37&gt;0,(Y37-Y36)/Y37,0)</f>
        <v>0</v>
      </c>
      <c r="Z38" s="11">
        <f>IF(Z37&gt;0,(Z37-Z36)/Z37,0)</f>
        <v>0</v>
      </c>
      <c r="AA38" s="11">
        <f>IF(AA37&gt;0,(AA37-AA36)/AA37,0)</f>
        <v>0</v>
      </c>
      <c r="AB38" s="11">
        <f>IF(AB37&gt;0,(AB37-AB36)/AB37,0)</f>
        <v>0</v>
      </c>
      <c r="AC38" s="11">
        <f>IF(AC37&gt;0,(AC37-AC36)/AC37,0)</f>
        <v>0</v>
      </c>
      <c r="AD38" s="11">
        <f>IF(AD37&gt;0,(AD37-AD36)/AD37,0)</f>
        <v>0</v>
      </c>
      <c r="AE38" s="11">
        <f>IF(AE37&gt;0,(AE37-AE36)/AE37,0)</f>
        <v>0</v>
      </c>
      <c r="AF38" s="11">
        <f>IF(AF37&gt;0,(AF37-AF36)/AF37,0)</f>
        <v>0</v>
      </c>
      <c r="AG38" s="11">
        <f>IF(AG37&gt;0,(AG37-AG36)/AG37,0)</f>
        <v>0</v>
      </c>
      <c r="AH38" s="11">
        <f>IF(AH37&gt;0,(AH37-AH36)/AH37,0)</f>
        <v>0</v>
      </c>
      <c r="AI38" s="11">
        <f>IF(AI37&gt;0,(AI37-AI36)/AI37,0)</f>
        <v>0</v>
      </c>
      <c r="AJ38" s="11">
        <f>IF(AJ37&gt;0,(AJ37-AJ36)/AJ37,0)</f>
        <v>0</v>
      </c>
      <c r="AK38" s="11">
        <f>IF(AK37&gt;0,(AK37-AK36)/AK37,0)</f>
        <v>0</v>
      </c>
      <c r="AL38" s="11">
        <f>IF(AL37&gt;0,(AL37-AL36)/AL37,0)</f>
        <v>0</v>
      </c>
      <c r="AM38" s="11">
        <f>IF(AM37&gt;0,(AM37-AM36)/AM37,0)</f>
        <v>0</v>
      </c>
      <c r="AN38" s="11">
        <f>IF(AN37&gt;0,(AN37-AN36)/AN37,0)</f>
        <v>0</v>
      </c>
      <c r="AO38" s="11">
        <f>IF(AO37&gt;0,(AO37-AO36)/AO37,0)</f>
        <v>0</v>
      </c>
      <c r="AP38" s="11">
        <f>IF(AP37&gt;0,(AP37-AP36)/AP37,0)</f>
        <v>0</v>
      </c>
      <c r="AQ38" s="11">
        <f>IF(AQ37&gt;0,(AQ37-AQ36)/AQ37,0)</f>
        <v>0</v>
      </c>
      <c r="AR38" s="11">
        <f>IF(AR37&gt;0,(AR37-AR36)/AR37,0)</f>
        <v>0</v>
      </c>
      <c r="AS38" s="11">
        <f>IF(AS37&gt;0,(AS37-AS36)/AS37,0)</f>
        <v>0</v>
      </c>
      <c r="AT38" s="11">
        <f>IF(AT37&gt;0,(AT37-AT36)/AT37,0)</f>
        <v>0</v>
      </c>
      <c r="AU38" s="11">
        <f>IF(AU37&gt;0,(AU37-AU36)/AU37,0)</f>
        <v>0</v>
      </c>
      <c r="AV38" s="11">
        <f>IF(AV37&gt;0,(AV37-AV36)/AV37,0)</f>
        <v>0</v>
      </c>
      <c r="AW38" s="11">
        <f>IF(AW37&gt;0,(AW37-AW36)/AW37,0)</f>
        <v>0</v>
      </c>
      <c r="AX38" s="11">
        <f>IF(AX37&gt;0,(AX37-AX36)/AX37,0)</f>
        <v>0</v>
      </c>
      <c r="AY38" s="11">
        <f>IF(AY37&gt;0,(AY37-AY36)/AY37,0)</f>
        <v>0</v>
      </c>
      <c r="AZ38" s="11">
        <f>IF(AZ37&gt;0,(AZ37-AZ36)/AZ37,0)</f>
        <v>0</v>
      </c>
      <c r="BA38" s="11">
        <f>IF(BA37&gt;0,(BA37-BA36)/BA37,0)</f>
        <v>0</v>
      </c>
      <c r="BB38" s="11">
        <f>IF(BB37&gt;0,(BB37-BB36)/BB37,0)</f>
        <v>0</v>
      </c>
      <c r="BC38" s="11">
        <f>IF(BC37&gt;0,(BC37-BC36)/BC37,0)</f>
        <v>0</v>
      </c>
      <c r="BD38" s="11">
        <f>IF(BD37&gt;0,(BD37-BD36)/BD37,0)</f>
        <v>0</v>
      </c>
      <c r="BE38" s="11">
        <f>IF(BE37&gt;0,(BE37-BE36)/BE37,0)</f>
        <v>0</v>
      </c>
      <c r="BF38" s="11">
        <f>IF(BF37&gt;0,(BF37-BF36)/BF37,0)</f>
        <v>0</v>
      </c>
      <c r="BG38" s="11">
        <f>IF(BG37&gt;0,(BG37-BG36)/BG37,0)</f>
        <v>0</v>
      </c>
      <c r="BH38" s="11">
        <f>IF(BH37&gt;0,(BH37-BH36)/BH37,0)</f>
        <v>0</v>
      </c>
      <c r="BI38" s="11">
        <f>IF(BI37&gt;0,(BI37-BI36)/BI37,0)</f>
        <v>0</v>
      </c>
      <c r="BJ38" s="11">
        <f>IF(BJ37&gt;0,(BJ37-BJ36)/BJ37,0)</f>
        <v>0</v>
      </c>
      <c r="BK38" s="11">
        <f>IF(BK37&gt;0,(BK37-BK36)/BK37,0)</f>
        <v>0</v>
      </c>
      <c r="BL38" s="11">
        <f>IF(BL37&gt;0,(BL37-BL36)/BL37,0)</f>
        <v>0</v>
      </c>
      <c r="BM38" s="11">
        <f>IF(BM37&gt;0,(BM37-BM36)/BM37,0)</f>
        <v>0</v>
      </c>
      <c r="BN38" s="11">
        <f>IF(BN37&gt;0,(BN37-BN36)/BN37,0)</f>
        <v>0</v>
      </c>
      <c r="BO38" s="11">
        <f>IF(BO37&gt;0,(BO37-BO36)/BO37,0)</f>
        <v>0</v>
      </c>
      <c r="BP38" s="11">
        <f>IF(BP37&gt;0,(BP37-BP36)/BP37,0)</f>
        <v>0</v>
      </c>
      <c r="BQ38" s="11">
        <f>IF(BQ37&gt;0,(BQ37-BQ36)/BQ37,0)</f>
        <v>0</v>
      </c>
      <c r="BR38" s="11">
        <f>IF(BR37&gt;0,(BR37-BR36)/BR37,0)</f>
        <v>0</v>
      </c>
      <c r="BS38" s="11">
        <f>IF(BS37&gt;0,(BS37-BS36)/BS37,0)</f>
        <v>0</v>
      </c>
      <c r="BT38" s="11">
        <f>IF(BT37&gt;0,(BT37-BT36)/BT37,0)</f>
        <v>0</v>
      </c>
      <c r="BU38" s="11">
        <f>IF(BU37&gt;0,(BU37-BU36)/BU37,0)</f>
        <v>0</v>
      </c>
      <c r="BV38" s="11">
        <f>IF(BV37&gt;0,(BV37-BV36)/BV37,0)</f>
        <v>0</v>
      </c>
      <c r="BW38" s="11">
        <f>IF(BW37&gt;0,(BW37-BW36)/BW37,0)</f>
        <v>0</v>
      </c>
      <c r="BX38" s="11">
        <f>IF(BX37&gt;0,(BX37-BX36)/BX37,0)</f>
        <v>0</v>
      </c>
      <c r="BY38" s="11">
        <f>IF(BY37&gt;0,(BY37-BY36)/BY37,0)</f>
        <v>0</v>
      </c>
      <c r="BZ38" s="11">
        <f>IF(BZ37&gt;0,(BZ37-BZ36)/BZ37,0)</f>
        <v>0</v>
      </c>
      <c r="CA38" s="11">
        <f>IF(CA37&gt;0,(CA37-CA36)/CA37,0)</f>
        <v>0</v>
      </c>
      <c r="CB38" s="11">
        <f>IF(CB37&gt;0,(CB37-CB36)/CB37,0)</f>
        <v>0</v>
      </c>
      <c r="CC38" s="11">
        <f>IF(CC37&gt;0,(CC37-CC36)/CC37,0)</f>
        <v>0</v>
      </c>
      <c r="CD38" s="11">
        <f>IF(CD37&gt;0,(CD37-CD36)/CD37,0)</f>
        <v>0</v>
      </c>
      <c r="CE38" s="11">
        <f>IF(CE37&gt;0,(CE37-CE36)/CE37,0)</f>
        <v>0</v>
      </c>
      <c r="CF38" s="11">
        <f>IF(CF37&gt;0,(CF37-CF36)/CF37,0)</f>
        <v>0</v>
      </c>
      <c r="CG38" s="11">
        <f>IF(CG37&gt;0,(CG37-CG36)/CG37,0)</f>
        <v>0</v>
      </c>
      <c r="CH38" s="11">
        <f>IF(CH37&gt;0,(CH37-CH36)/CH37,0)</f>
        <v>0</v>
      </c>
      <c r="CI38" s="11">
        <f>IF(CI37&gt;0,(CI37-CI36)/CI37,0)</f>
        <v>0</v>
      </c>
      <c r="CJ38" s="11">
        <f>IF(CJ37&gt;0,(CJ37-CJ36)/CJ37,0)</f>
        <v>0</v>
      </c>
      <c r="CK38" s="11">
        <f>IF(CK37&gt;0,(CK37-CK36)/CK37,0)</f>
        <v>0</v>
      </c>
      <c r="CL38" s="11">
        <f>IF(CL37&gt;0,(CL37-CL36)/CL37,0)</f>
        <v>0</v>
      </c>
      <c r="CM38" s="11">
        <f>IF(CM37&gt;0,(CM37-CM36)/CM37,0)</f>
        <v>0</v>
      </c>
      <c r="CN38" s="11">
        <f>IF(CN37&gt;0,(CN37-CN36)/CN37,0)</f>
        <v>0</v>
      </c>
      <c r="CO38" s="11">
        <f>IF(CO37&gt;0,(CO37-CO36)/CO37,0)</f>
        <v>0</v>
      </c>
      <c r="CP38" s="11">
        <f>IF(CP37&gt;0,(CP37-CP36)/CP37,0)</f>
        <v>0</v>
      </c>
      <c r="CQ38" s="11">
        <f>IF(CQ37&gt;0,(CQ37-CQ36)/CQ37,0)</f>
        <v>0</v>
      </c>
      <c r="CR38" s="11">
        <f>IF(CR37&gt;0,(CR37-CR36)/CR37,0)</f>
        <v>0</v>
      </c>
      <c r="CS38" s="11">
        <f>IF(CS37&gt;0,(CS37-CS36)/CS37,0)</f>
        <v>0</v>
      </c>
      <c r="CT38" s="11">
        <f>IF(CT37&gt;0,(CT37-CT36)/CT37,0)</f>
        <v>0</v>
      </c>
      <c r="CU38" s="11">
        <f>IF(CU37&gt;0,(CU37-CU36)/CU37,0)</f>
        <v>0</v>
      </c>
      <c r="CV38" s="132">
        <f>IF(CV37&gt;0,(CV37-CV36)/CV37,0)</f>
        <v>0</v>
      </c>
      <c r="CW38" s="11">
        <f>IF(CW37&gt;0,(CW37-CW36)/CW37,0)</f>
        <v>0</v>
      </c>
    </row>
    <row r="39" spans="1:101" ht="19.5" x14ac:dyDescent="0.25">
      <c r="A39" s="137"/>
      <c r="B39" s="135"/>
      <c r="C39" s="133" t="s">
        <v>217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130">
        <f>SUM(D39:CU39)</f>
        <v>0</v>
      </c>
      <c r="CW39" s="5">
        <f>CV39/96</f>
        <v>0</v>
      </c>
    </row>
    <row r="40" spans="1:101" ht="19.5" x14ac:dyDescent="0.25">
      <c r="A40" s="137"/>
      <c r="B40" s="136"/>
      <c r="C40" s="134" t="s">
        <v>217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131">
        <f>SUM(D40:CU40)</f>
        <v>0</v>
      </c>
      <c r="CW40" s="9">
        <f>CV40/96</f>
        <v>0</v>
      </c>
    </row>
    <row r="41" spans="1:101" ht="19.5" x14ac:dyDescent="0.25">
      <c r="A41" s="137"/>
      <c r="B41" s="1"/>
      <c r="C41" s="30" t="s">
        <v>219</v>
      </c>
      <c r="D41" s="11">
        <f>IF(D40&gt;0,(D40-D39)/D40,0)</f>
        <v>0</v>
      </c>
      <c r="E41" s="11">
        <f>IF(E40&gt;0,(E40-E39)/E40,0)</f>
        <v>0</v>
      </c>
      <c r="F41" s="11">
        <f>IF(F40&gt;0,(F40-F39)/F40,0)</f>
        <v>0</v>
      </c>
      <c r="G41" s="11">
        <f>IF(G40&gt;0,(G40-G39)/G40,0)</f>
        <v>0</v>
      </c>
      <c r="H41" s="11">
        <f>IF(H40&gt;0,(H40-H39)/H40,0)</f>
        <v>0</v>
      </c>
      <c r="I41" s="11">
        <f>IF(I40&gt;0,(I40-I39)/I40,0)</f>
        <v>0</v>
      </c>
      <c r="J41" s="11">
        <f>IF(J40&gt;0,(J40-J39)/J40,0)</f>
        <v>0</v>
      </c>
      <c r="K41" s="11">
        <f>IF(K40&gt;0,(K40-K39)/K40,0)</f>
        <v>0</v>
      </c>
      <c r="L41" s="11">
        <f>IF(L40&gt;0,(L40-L39)/L40,0)</f>
        <v>0</v>
      </c>
      <c r="M41" s="11">
        <f>IF(M40&gt;0,(M40-M39)/M40,0)</f>
        <v>0</v>
      </c>
      <c r="N41" s="11">
        <f>IF(N40&gt;0,(N40-N39)/N40,0)</f>
        <v>0</v>
      </c>
      <c r="O41" s="11">
        <f>IF(O40&gt;0,(O40-O39)/O40,0)</f>
        <v>0</v>
      </c>
      <c r="P41" s="11">
        <f>IF(P40&gt;0,(P40-P39)/P40,0)</f>
        <v>0</v>
      </c>
      <c r="Q41" s="11">
        <f>IF(Q40&gt;0,(Q40-Q39)/Q40,0)</f>
        <v>0</v>
      </c>
      <c r="R41" s="11">
        <f>IF(R40&gt;0,(R40-R39)/R40,0)</f>
        <v>0</v>
      </c>
      <c r="S41" s="11">
        <f>IF(S40&gt;0,(S40-S39)/S40,0)</f>
        <v>0</v>
      </c>
      <c r="T41" s="11">
        <f>IF(T40&gt;0,(T40-T39)/T40,0)</f>
        <v>0</v>
      </c>
      <c r="U41" s="11">
        <f>IF(U40&gt;0,(U40-U39)/U40,0)</f>
        <v>0</v>
      </c>
      <c r="V41" s="11">
        <f>IF(V40&gt;0,(V40-V39)/V40,0)</f>
        <v>0</v>
      </c>
      <c r="W41" s="11">
        <f>IF(W40&gt;0,(W40-W39)/W40,0)</f>
        <v>0</v>
      </c>
      <c r="X41" s="11">
        <f>IF(X40&gt;0,(X40-X39)/X40,0)</f>
        <v>0</v>
      </c>
      <c r="Y41" s="11">
        <f>IF(Y40&gt;0,(Y40-Y39)/Y40,0)</f>
        <v>0</v>
      </c>
      <c r="Z41" s="11">
        <f>IF(Z40&gt;0,(Z40-Z39)/Z40,0)</f>
        <v>0</v>
      </c>
      <c r="AA41" s="11">
        <f>IF(AA40&gt;0,(AA40-AA39)/AA40,0)</f>
        <v>0</v>
      </c>
      <c r="AB41" s="11">
        <f>IF(AB40&gt;0,(AB40-AB39)/AB40,0)</f>
        <v>0</v>
      </c>
      <c r="AC41" s="11">
        <f>IF(AC40&gt;0,(AC40-AC39)/AC40,0)</f>
        <v>0</v>
      </c>
      <c r="AD41" s="11">
        <f>IF(AD40&gt;0,(AD40-AD39)/AD40,0)</f>
        <v>0</v>
      </c>
      <c r="AE41" s="11">
        <f>IF(AE40&gt;0,(AE40-AE39)/AE40,0)</f>
        <v>0</v>
      </c>
      <c r="AF41" s="11">
        <f>IF(AF40&gt;0,(AF40-AF39)/AF40,0)</f>
        <v>0</v>
      </c>
      <c r="AG41" s="11">
        <f>IF(AG40&gt;0,(AG40-AG39)/AG40,0)</f>
        <v>0</v>
      </c>
      <c r="AH41" s="11">
        <f>IF(AH40&gt;0,(AH40-AH39)/AH40,0)</f>
        <v>0</v>
      </c>
      <c r="AI41" s="11">
        <f>IF(AI40&gt;0,(AI40-AI39)/AI40,0)</f>
        <v>0</v>
      </c>
      <c r="AJ41" s="11">
        <f>IF(AJ40&gt;0,(AJ40-AJ39)/AJ40,0)</f>
        <v>0</v>
      </c>
      <c r="AK41" s="11">
        <f>IF(AK40&gt;0,(AK40-AK39)/AK40,0)</f>
        <v>0</v>
      </c>
      <c r="AL41" s="11">
        <f>IF(AL40&gt;0,(AL40-AL39)/AL40,0)</f>
        <v>0</v>
      </c>
      <c r="AM41" s="11">
        <f>IF(AM40&gt;0,(AM40-AM39)/AM40,0)</f>
        <v>0</v>
      </c>
      <c r="AN41" s="11">
        <f>IF(AN40&gt;0,(AN40-AN39)/AN40,0)</f>
        <v>0</v>
      </c>
      <c r="AO41" s="11">
        <f>IF(AO40&gt;0,(AO40-AO39)/AO40,0)</f>
        <v>0</v>
      </c>
      <c r="AP41" s="11">
        <f>IF(AP40&gt;0,(AP40-AP39)/AP40,0)</f>
        <v>0</v>
      </c>
      <c r="AQ41" s="11">
        <f>IF(AQ40&gt;0,(AQ40-AQ39)/AQ40,0)</f>
        <v>0</v>
      </c>
      <c r="AR41" s="11">
        <f>IF(AR40&gt;0,(AR40-AR39)/AR40,0)</f>
        <v>0</v>
      </c>
      <c r="AS41" s="11">
        <f>IF(AS40&gt;0,(AS40-AS39)/AS40,0)</f>
        <v>0</v>
      </c>
      <c r="AT41" s="11">
        <f>IF(AT40&gt;0,(AT40-AT39)/AT40,0)</f>
        <v>0</v>
      </c>
      <c r="AU41" s="11">
        <f>IF(AU40&gt;0,(AU40-AU39)/AU40,0)</f>
        <v>0</v>
      </c>
      <c r="AV41" s="11">
        <f>IF(AV40&gt;0,(AV40-AV39)/AV40,0)</f>
        <v>0</v>
      </c>
      <c r="AW41" s="11">
        <f>IF(AW40&gt;0,(AW40-AW39)/AW40,0)</f>
        <v>0</v>
      </c>
      <c r="AX41" s="11">
        <f>IF(AX40&gt;0,(AX40-AX39)/AX40,0)</f>
        <v>0</v>
      </c>
      <c r="AY41" s="11">
        <f>IF(AY40&gt;0,(AY40-AY39)/AY40,0)</f>
        <v>0</v>
      </c>
      <c r="AZ41" s="11">
        <f>IF(AZ40&gt;0,(AZ40-AZ39)/AZ40,0)</f>
        <v>0</v>
      </c>
      <c r="BA41" s="11">
        <f>IF(BA40&gt;0,(BA40-BA39)/BA40,0)</f>
        <v>0</v>
      </c>
      <c r="BB41" s="11">
        <f>IF(BB40&gt;0,(BB40-BB39)/BB40,0)</f>
        <v>0</v>
      </c>
      <c r="BC41" s="11">
        <f>IF(BC40&gt;0,(BC40-BC39)/BC40,0)</f>
        <v>0</v>
      </c>
      <c r="BD41" s="11">
        <f>IF(BD40&gt;0,(BD40-BD39)/BD40,0)</f>
        <v>0</v>
      </c>
      <c r="BE41" s="11">
        <f>IF(BE40&gt;0,(BE40-BE39)/BE40,0)</f>
        <v>0</v>
      </c>
      <c r="BF41" s="11">
        <f>IF(BF40&gt;0,(BF40-BF39)/BF40,0)</f>
        <v>0</v>
      </c>
      <c r="BG41" s="11">
        <f>IF(BG40&gt;0,(BG40-BG39)/BG40,0)</f>
        <v>0</v>
      </c>
      <c r="BH41" s="11">
        <f>IF(BH40&gt;0,(BH40-BH39)/BH40,0)</f>
        <v>0</v>
      </c>
      <c r="BI41" s="11">
        <f>IF(BI40&gt;0,(BI40-BI39)/BI40,0)</f>
        <v>0</v>
      </c>
      <c r="BJ41" s="11">
        <f>IF(BJ40&gt;0,(BJ40-BJ39)/BJ40,0)</f>
        <v>0</v>
      </c>
      <c r="BK41" s="11">
        <f>IF(BK40&gt;0,(BK40-BK39)/BK40,0)</f>
        <v>0</v>
      </c>
      <c r="BL41" s="11">
        <f>IF(BL40&gt;0,(BL40-BL39)/BL40,0)</f>
        <v>0</v>
      </c>
      <c r="BM41" s="11">
        <f>IF(BM40&gt;0,(BM40-BM39)/BM40,0)</f>
        <v>0</v>
      </c>
      <c r="BN41" s="11">
        <f>IF(BN40&gt;0,(BN40-BN39)/BN40,0)</f>
        <v>0</v>
      </c>
      <c r="BO41" s="11">
        <f>IF(BO40&gt;0,(BO40-BO39)/BO40,0)</f>
        <v>0</v>
      </c>
      <c r="BP41" s="11">
        <f>IF(BP40&gt;0,(BP40-BP39)/BP40,0)</f>
        <v>0</v>
      </c>
      <c r="BQ41" s="11">
        <f>IF(BQ40&gt;0,(BQ40-BQ39)/BQ40,0)</f>
        <v>0</v>
      </c>
      <c r="BR41" s="11">
        <f>IF(BR40&gt;0,(BR40-BR39)/BR40,0)</f>
        <v>0</v>
      </c>
      <c r="BS41" s="11">
        <f>IF(BS40&gt;0,(BS40-BS39)/BS40,0)</f>
        <v>0</v>
      </c>
      <c r="BT41" s="11">
        <f>IF(BT40&gt;0,(BT40-BT39)/BT40,0)</f>
        <v>0</v>
      </c>
      <c r="BU41" s="11">
        <f>IF(BU40&gt;0,(BU40-BU39)/BU40,0)</f>
        <v>0</v>
      </c>
      <c r="BV41" s="11">
        <f>IF(BV40&gt;0,(BV40-BV39)/BV40,0)</f>
        <v>0</v>
      </c>
      <c r="BW41" s="11">
        <f>IF(BW40&gt;0,(BW40-BW39)/BW40,0)</f>
        <v>0</v>
      </c>
      <c r="BX41" s="11">
        <f>IF(BX40&gt;0,(BX40-BX39)/BX40,0)</f>
        <v>0</v>
      </c>
      <c r="BY41" s="11">
        <f>IF(BY40&gt;0,(BY40-BY39)/BY40,0)</f>
        <v>0</v>
      </c>
      <c r="BZ41" s="11">
        <f>IF(BZ40&gt;0,(BZ40-BZ39)/BZ40,0)</f>
        <v>0</v>
      </c>
      <c r="CA41" s="11">
        <f>IF(CA40&gt;0,(CA40-CA39)/CA40,0)</f>
        <v>0</v>
      </c>
      <c r="CB41" s="11">
        <f>IF(CB40&gt;0,(CB40-CB39)/CB40,0)</f>
        <v>0</v>
      </c>
      <c r="CC41" s="11">
        <f>IF(CC40&gt;0,(CC40-CC39)/CC40,0)</f>
        <v>0</v>
      </c>
      <c r="CD41" s="11">
        <f>IF(CD40&gt;0,(CD40-CD39)/CD40,0)</f>
        <v>0</v>
      </c>
      <c r="CE41" s="11">
        <f>IF(CE40&gt;0,(CE40-CE39)/CE40,0)</f>
        <v>0</v>
      </c>
      <c r="CF41" s="11">
        <f>IF(CF40&gt;0,(CF40-CF39)/CF40,0)</f>
        <v>0</v>
      </c>
      <c r="CG41" s="11">
        <f>IF(CG40&gt;0,(CG40-CG39)/CG40,0)</f>
        <v>0</v>
      </c>
      <c r="CH41" s="11">
        <f>IF(CH40&gt;0,(CH40-CH39)/CH40,0)</f>
        <v>0</v>
      </c>
      <c r="CI41" s="11">
        <f>IF(CI40&gt;0,(CI40-CI39)/CI40,0)</f>
        <v>0</v>
      </c>
      <c r="CJ41" s="11">
        <f>IF(CJ40&gt;0,(CJ40-CJ39)/CJ40,0)</f>
        <v>0</v>
      </c>
      <c r="CK41" s="11">
        <f>IF(CK40&gt;0,(CK40-CK39)/CK40,0)</f>
        <v>0</v>
      </c>
      <c r="CL41" s="11">
        <f>IF(CL40&gt;0,(CL40-CL39)/CL40,0)</f>
        <v>0</v>
      </c>
      <c r="CM41" s="11">
        <f>IF(CM40&gt;0,(CM40-CM39)/CM40,0)</f>
        <v>0</v>
      </c>
      <c r="CN41" s="11">
        <f>IF(CN40&gt;0,(CN40-CN39)/CN40,0)</f>
        <v>0</v>
      </c>
      <c r="CO41" s="11">
        <f>IF(CO40&gt;0,(CO40-CO39)/CO40,0)</f>
        <v>0</v>
      </c>
      <c r="CP41" s="11">
        <f>IF(CP40&gt;0,(CP40-CP39)/CP40,0)</f>
        <v>0</v>
      </c>
      <c r="CQ41" s="11">
        <f>IF(CQ40&gt;0,(CQ40-CQ39)/CQ40,0)</f>
        <v>0</v>
      </c>
      <c r="CR41" s="11">
        <f>IF(CR40&gt;0,(CR40-CR39)/CR40,0)</f>
        <v>0</v>
      </c>
      <c r="CS41" s="11">
        <f>IF(CS40&gt;0,(CS40-CS39)/CS40,0)</f>
        <v>0</v>
      </c>
      <c r="CT41" s="11">
        <f>IF(CT40&gt;0,(CT40-CT39)/CT40,0)</f>
        <v>0</v>
      </c>
      <c r="CU41" s="11">
        <f>IF(CU40&gt;0,(CU40-CU39)/CU40,0)</f>
        <v>0</v>
      </c>
      <c r="CV41" s="132">
        <f>IF(CV40&gt;0,(CV40-CV39)/CV40,0)</f>
        <v>0</v>
      </c>
      <c r="CW41" s="11">
        <f>IF(CW40&gt;0,(CW40-CW39)/CW40,0)</f>
        <v>0</v>
      </c>
    </row>
    <row r="42" spans="1:101" ht="19.5" x14ac:dyDescent="0.25">
      <c r="A42" s="137"/>
      <c r="B42" s="135"/>
      <c r="C42" s="133" t="s">
        <v>217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130">
        <f>SUM(D42:CU42)</f>
        <v>0</v>
      </c>
      <c r="CW42" s="5">
        <f>CV42/96</f>
        <v>0</v>
      </c>
    </row>
    <row r="43" spans="1:101" ht="19.5" x14ac:dyDescent="0.25">
      <c r="A43" s="137"/>
      <c r="B43" s="136"/>
      <c r="C43" s="134" t="s">
        <v>217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131">
        <f>SUM(D43:CU43)</f>
        <v>0</v>
      </c>
      <c r="CW43" s="9">
        <f>CV43/96</f>
        <v>0</v>
      </c>
    </row>
    <row r="44" spans="1:101" ht="19.5" x14ac:dyDescent="0.25">
      <c r="A44" s="137"/>
      <c r="B44" s="1"/>
      <c r="C44" s="30" t="s">
        <v>219</v>
      </c>
      <c r="D44" s="11">
        <f>IF(D43&gt;0,(D43-D42)/D43,0)</f>
        <v>0</v>
      </c>
      <c r="E44" s="11">
        <f>IF(E43&gt;0,(E43-E42)/E43,0)</f>
        <v>0</v>
      </c>
      <c r="F44" s="11">
        <f>IF(F43&gt;0,(F43-F42)/F43,0)</f>
        <v>0</v>
      </c>
      <c r="G44" s="11">
        <f>IF(G43&gt;0,(G43-G42)/G43,0)</f>
        <v>0</v>
      </c>
      <c r="H44" s="11">
        <f>IF(H43&gt;0,(H43-H42)/H43,0)</f>
        <v>0</v>
      </c>
      <c r="I44" s="11">
        <f>IF(I43&gt;0,(I43-I42)/I43,0)</f>
        <v>0</v>
      </c>
      <c r="J44" s="11">
        <f>IF(J43&gt;0,(J43-J42)/J43,0)</f>
        <v>0</v>
      </c>
      <c r="K44" s="11">
        <f>IF(K43&gt;0,(K43-K42)/K43,0)</f>
        <v>0</v>
      </c>
      <c r="L44" s="11">
        <f>IF(L43&gt;0,(L43-L42)/L43,0)</f>
        <v>0</v>
      </c>
      <c r="M44" s="11">
        <f>IF(M43&gt;0,(M43-M42)/M43,0)</f>
        <v>0</v>
      </c>
      <c r="N44" s="11">
        <f>IF(N43&gt;0,(N43-N42)/N43,0)</f>
        <v>0</v>
      </c>
      <c r="O44" s="11">
        <f>IF(O43&gt;0,(O43-O42)/O43,0)</f>
        <v>0</v>
      </c>
      <c r="P44" s="11">
        <f>IF(P43&gt;0,(P43-P42)/P43,0)</f>
        <v>0</v>
      </c>
      <c r="Q44" s="11">
        <f>IF(Q43&gt;0,(Q43-Q42)/Q43,0)</f>
        <v>0</v>
      </c>
      <c r="R44" s="11">
        <f>IF(R43&gt;0,(R43-R42)/R43,0)</f>
        <v>0</v>
      </c>
      <c r="S44" s="11">
        <f>IF(S43&gt;0,(S43-S42)/S43,0)</f>
        <v>0</v>
      </c>
      <c r="T44" s="11">
        <f>IF(T43&gt;0,(T43-T42)/T43,0)</f>
        <v>0</v>
      </c>
      <c r="U44" s="11">
        <f>IF(U43&gt;0,(U43-U42)/U43,0)</f>
        <v>0</v>
      </c>
      <c r="V44" s="11">
        <f>IF(V43&gt;0,(V43-V42)/V43,0)</f>
        <v>0</v>
      </c>
      <c r="W44" s="11">
        <f>IF(W43&gt;0,(W43-W42)/W43,0)</f>
        <v>0</v>
      </c>
      <c r="X44" s="11">
        <f>IF(X43&gt;0,(X43-X42)/X43,0)</f>
        <v>0</v>
      </c>
      <c r="Y44" s="11">
        <f>IF(Y43&gt;0,(Y43-Y42)/Y43,0)</f>
        <v>0</v>
      </c>
      <c r="Z44" s="11">
        <f>IF(Z43&gt;0,(Z43-Z42)/Z43,0)</f>
        <v>0</v>
      </c>
      <c r="AA44" s="11">
        <f>IF(AA43&gt;0,(AA43-AA42)/AA43,0)</f>
        <v>0</v>
      </c>
      <c r="AB44" s="11">
        <f>IF(AB43&gt;0,(AB43-AB42)/AB43,0)</f>
        <v>0</v>
      </c>
      <c r="AC44" s="11">
        <f>IF(AC43&gt;0,(AC43-AC42)/AC43,0)</f>
        <v>0</v>
      </c>
      <c r="AD44" s="11">
        <f>IF(AD43&gt;0,(AD43-AD42)/AD43,0)</f>
        <v>0</v>
      </c>
      <c r="AE44" s="11">
        <f>IF(AE43&gt;0,(AE43-AE42)/AE43,0)</f>
        <v>0</v>
      </c>
      <c r="AF44" s="11">
        <f>IF(AF43&gt;0,(AF43-AF42)/AF43,0)</f>
        <v>0</v>
      </c>
      <c r="AG44" s="11">
        <f>IF(AG43&gt;0,(AG43-AG42)/AG43,0)</f>
        <v>0</v>
      </c>
      <c r="AH44" s="11">
        <f>IF(AH43&gt;0,(AH43-AH42)/AH43,0)</f>
        <v>0</v>
      </c>
      <c r="AI44" s="11">
        <f>IF(AI43&gt;0,(AI43-AI42)/AI43,0)</f>
        <v>0</v>
      </c>
      <c r="AJ44" s="11">
        <f>IF(AJ43&gt;0,(AJ43-AJ42)/AJ43,0)</f>
        <v>0</v>
      </c>
      <c r="AK44" s="11">
        <f>IF(AK43&gt;0,(AK43-AK42)/AK43,0)</f>
        <v>0</v>
      </c>
      <c r="AL44" s="11">
        <f>IF(AL43&gt;0,(AL43-AL42)/AL43,0)</f>
        <v>0</v>
      </c>
      <c r="AM44" s="11">
        <f>IF(AM43&gt;0,(AM43-AM42)/AM43,0)</f>
        <v>0</v>
      </c>
      <c r="AN44" s="11">
        <f>IF(AN43&gt;0,(AN43-AN42)/AN43,0)</f>
        <v>0</v>
      </c>
      <c r="AO44" s="11">
        <f>IF(AO43&gt;0,(AO43-AO42)/AO43,0)</f>
        <v>0</v>
      </c>
      <c r="AP44" s="11">
        <f>IF(AP43&gt;0,(AP43-AP42)/AP43,0)</f>
        <v>0</v>
      </c>
      <c r="AQ44" s="11">
        <f>IF(AQ43&gt;0,(AQ43-AQ42)/AQ43,0)</f>
        <v>0</v>
      </c>
      <c r="AR44" s="11">
        <f>IF(AR43&gt;0,(AR43-AR42)/AR43,0)</f>
        <v>0</v>
      </c>
      <c r="AS44" s="11">
        <f>IF(AS43&gt;0,(AS43-AS42)/AS43,0)</f>
        <v>0</v>
      </c>
      <c r="AT44" s="11">
        <f>IF(AT43&gt;0,(AT43-AT42)/AT43,0)</f>
        <v>0</v>
      </c>
      <c r="AU44" s="11">
        <f>IF(AU43&gt;0,(AU43-AU42)/AU43,0)</f>
        <v>0</v>
      </c>
      <c r="AV44" s="11">
        <f>IF(AV43&gt;0,(AV43-AV42)/AV43,0)</f>
        <v>0</v>
      </c>
      <c r="AW44" s="11">
        <f>IF(AW43&gt;0,(AW43-AW42)/AW43,0)</f>
        <v>0</v>
      </c>
      <c r="AX44" s="11">
        <f>IF(AX43&gt;0,(AX43-AX42)/AX43,0)</f>
        <v>0</v>
      </c>
      <c r="AY44" s="11">
        <f>IF(AY43&gt;0,(AY43-AY42)/AY43,0)</f>
        <v>0</v>
      </c>
      <c r="AZ44" s="11">
        <f>IF(AZ43&gt;0,(AZ43-AZ42)/AZ43,0)</f>
        <v>0</v>
      </c>
      <c r="BA44" s="11">
        <f>IF(BA43&gt;0,(BA43-BA42)/BA43,0)</f>
        <v>0</v>
      </c>
      <c r="BB44" s="11">
        <f>IF(BB43&gt;0,(BB43-BB42)/BB43,0)</f>
        <v>0</v>
      </c>
      <c r="BC44" s="11">
        <f>IF(BC43&gt;0,(BC43-BC42)/BC43,0)</f>
        <v>0</v>
      </c>
      <c r="BD44" s="11">
        <f>IF(BD43&gt;0,(BD43-BD42)/BD43,0)</f>
        <v>0</v>
      </c>
      <c r="BE44" s="11">
        <f>IF(BE43&gt;0,(BE43-BE42)/BE43,0)</f>
        <v>0</v>
      </c>
      <c r="BF44" s="11">
        <f>IF(BF43&gt;0,(BF43-BF42)/BF43,0)</f>
        <v>0</v>
      </c>
      <c r="BG44" s="11">
        <f>IF(BG43&gt;0,(BG43-BG42)/BG43,0)</f>
        <v>0</v>
      </c>
      <c r="BH44" s="11">
        <f>IF(BH43&gt;0,(BH43-BH42)/BH43,0)</f>
        <v>0</v>
      </c>
      <c r="BI44" s="11">
        <f>IF(BI43&gt;0,(BI43-BI42)/BI43,0)</f>
        <v>0</v>
      </c>
      <c r="BJ44" s="11">
        <f>IF(BJ43&gt;0,(BJ43-BJ42)/BJ43,0)</f>
        <v>0</v>
      </c>
      <c r="BK44" s="11">
        <f>IF(BK43&gt;0,(BK43-BK42)/BK43,0)</f>
        <v>0</v>
      </c>
      <c r="BL44" s="11">
        <f>IF(BL43&gt;0,(BL43-BL42)/BL43,0)</f>
        <v>0</v>
      </c>
      <c r="BM44" s="11">
        <f>IF(BM43&gt;0,(BM43-BM42)/BM43,0)</f>
        <v>0</v>
      </c>
      <c r="BN44" s="11">
        <f>IF(BN43&gt;0,(BN43-BN42)/BN43,0)</f>
        <v>0</v>
      </c>
      <c r="BO44" s="11">
        <f>IF(BO43&gt;0,(BO43-BO42)/BO43,0)</f>
        <v>0</v>
      </c>
      <c r="BP44" s="11">
        <f>IF(BP43&gt;0,(BP43-BP42)/BP43,0)</f>
        <v>0</v>
      </c>
      <c r="BQ44" s="11">
        <f>IF(BQ43&gt;0,(BQ43-BQ42)/BQ43,0)</f>
        <v>0</v>
      </c>
      <c r="BR44" s="11">
        <f>IF(BR43&gt;0,(BR43-BR42)/BR43,0)</f>
        <v>0</v>
      </c>
      <c r="BS44" s="11">
        <f>IF(BS43&gt;0,(BS43-BS42)/BS43,0)</f>
        <v>0</v>
      </c>
      <c r="BT44" s="11">
        <f>IF(BT43&gt;0,(BT43-BT42)/BT43,0)</f>
        <v>0</v>
      </c>
      <c r="BU44" s="11">
        <f>IF(BU43&gt;0,(BU43-BU42)/BU43,0)</f>
        <v>0</v>
      </c>
      <c r="BV44" s="11">
        <f>IF(BV43&gt;0,(BV43-BV42)/BV43,0)</f>
        <v>0</v>
      </c>
      <c r="BW44" s="11">
        <f>IF(BW43&gt;0,(BW43-BW42)/BW43,0)</f>
        <v>0</v>
      </c>
      <c r="BX44" s="11">
        <f>IF(BX43&gt;0,(BX43-BX42)/BX43,0)</f>
        <v>0</v>
      </c>
      <c r="BY44" s="11">
        <f>IF(BY43&gt;0,(BY43-BY42)/BY43,0)</f>
        <v>0</v>
      </c>
      <c r="BZ44" s="11">
        <f>IF(BZ43&gt;0,(BZ43-BZ42)/BZ43,0)</f>
        <v>0</v>
      </c>
      <c r="CA44" s="11">
        <f>IF(CA43&gt;0,(CA43-CA42)/CA43,0)</f>
        <v>0</v>
      </c>
      <c r="CB44" s="11">
        <f>IF(CB43&gt;0,(CB43-CB42)/CB43,0)</f>
        <v>0</v>
      </c>
      <c r="CC44" s="11">
        <f>IF(CC43&gt;0,(CC43-CC42)/CC43,0)</f>
        <v>0</v>
      </c>
      <c r="CD44" s="11">
        <f>IF(CD43&gt;0,(CD43-CD42)/CD43,0)</f>
        <v>0</v>
      </c>
      <c r="CE44" s="11">
        <f>IF(CE43&gt;0,(CE43-CE42)/CE43,0)</f>
        <v>0</v>
      </c>
      <c r="CF44" s="11">
        <f>IF(CF43&gt;0,(CF43-CF42)/CF43,0)</f>
        <v>0</v>
      </c>
      <c r="CG44" s="11">
        <f>IF(CG43&gt;0,(CG43-CG42)/CG43,0)</f>
        <v>0</v>
      </c>
      <c r="CH44" s="11">
        <f>IF(CH43&gt;0,(CH43-CH42)/CH43,0)</f>
        <v>0</v>
      </c>
      <c r="CI44" s="11">
        <f>IF(CI43&gt;0,(CI43-CI42)/CI43,0)</f>
        <v>0</v>
      </c>
      <c r="CJ44" s="11">
        <f>IF(CJ43&gt;0,(CJ43-CJ42)/CJ43,0)</f>
        <v>0</v>
      </c>
      <c r="CK44" s="11">
        <f>IF(CK43&gt;0,(CK43-CK42)/CK43,0)</f>
        <v>0</v>
      </c>
      <c r="CL44" s="11">
        <f>IF(CL43&gt;0,(CL43-CL42)/CL43,0)</f>
        <v>0</v>
      </c>
      <c r="CM44" s="11">
        <f>IF(CM43&gt;0,(CM43-CM42)/CM43,0)</f>
        <v>0</v>
      </c>
      <c r="CN44" s="11">
        <f>IF(CN43&gt;0,(CN43-CN42)/CN43,0)</f>
        <v>0</v>
      </c>
      <c r="CO44" s="11">
        <f>IF(CO43&gt;0,(CO43-CO42)/CO43,0)</f>
        <v>0</v>
      </c>
      <c r="CP44" s="11">
        <f>IF(CP43&gt;0,(CP43-CP42)/CP43,0)</f>
        <v>0</v>
      </c>
      <c r="CQ44" s="11">
        <f>IF(CQ43&gt;0,(CQ43-CQ42)/CQ43,0)</f>
        <v>0</v>
      </c>
      <c r="CR44" s="11">
        <f>IF(CR43&gt;0,(CR43-CR42)/CR43,0)</f>
        <v>0</v>
      </c>
      <c r="CS44" s="11">
        <f>IF(CS43&gt;0,(CS43-CS42)/CS43,0)</f>
        <v>0</v>
      </c>
      <c r="CT44" s="11">
        <f>IF(CT43&gt;0,(CT43-CT42)/CT43,0)</f>
        <v>0</v>
      </c>
      <c r="CU44" s="11">
        <f>IF(CU43&gt;0,(CU43-CU42)/CU43,0)</f>
        <v>0</v>
      </c>
      <c r="CV44" s="132">
        <f>IF(CV43&gt;0,(CV43-CV42)/CV43,0)</f>
        <v>0</v>
      </c>
      <c r="CW44" s="11">
        <f>IF(CW43&gt;0,(CW43-CW42)/CW43,0)</f>
        <v>0</v>
      </c>
    </row>
    <row r="45" spans="1:101" ht="19.5" x14ac:dyDescent="0.25">
      <c r="A45" s="137"/>
      <c r="B45" s="135"/>
      <c r="C45" s="133" t="s">
        <v>217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130">
        <f>SUM(D45:CU45)</f>
        <v>0</v>
      </c>
      <c r="CW45" s="5">
        <f>CV45/96</f>
        <v>0</v>
      </c>
    </row>
    <row r="46" spans="1:101" ht="19.5" x14ac:dyDescent="0.25">
      <c r="A46" s="137"/>
      <c r="B46" s="136"/>
      <c r="C46" s="134" t="s">
        <v>217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131">
        <f>SUM(D46:CU46)</f>
        <v>0</v>
      </c>
      <c r="CW46" s="9">
        <f>CV46/96</f>
        <v>0</v>
      </c>
    </row>
    <row r="47" spans="1:101" ht="19.5" x14ac:dyDescent="0.25">
      <c r="A47" s="137"/>
      <c r="B47" s="1"/>
      <c r="C47" s="30" t="s">
        <v>219</v>
      </c>
      <c r="D47" s="11">
        <f>IF(D46&gt;0,(D46-D45)/D46,0)</f>
        <v>0</v>
      </c>
      <c r="E47" s="11">
        <f>IF(E46&gt;0,(E46-E45)/E46,0)</f>
        <v>0</v>
      </c>
      <c r="F47" s="11">
        <f>IF(F46&gt;0,(F46-F45)/F46,0)</f>
        <v>0</v>
      </c>
      <c r="G47" s="11">
        <f>IF(G46&gt;0,(G46-G45)/G46,0)</f>
        <v>0</v>
      </c>
      <c r="H47" s="11">
        <f>IF(H46&gt;0,(H46-H45)/H46,0)</f>
        <v>0</v>
      </c>
      <c r="I47" s="11">
        <f>IF(I46&gt;0,(I46-I45)/I46,0)</f>
        <v>0</v>
      </c>
      <c r="J47" s="11">
        <f>IF(J46&gt;0,(J46-J45)/J46,0)</f>
        <v>0</v>
      </c>
      <c r="K47" s="11">
        <f>IF(K46&gt;0,(K46-K45)/K46,0)</f>
        <v>0</v>
      </c>
      <c r="L47" s="11">
        <f>IF(L46&gt;0,(L46-L45)/L46,0)</f>
        <v>0</v>
      </c>
      <c r="M47" s="11">
        <f>IF(M46&gt;0,(M46-M45)/M46,0)</f>
        <v>0</v>
      </c>
      <c r="N47" s="11">
        <f>IF(N46&gt;0,(N46-N45)/N46,0)</f>
        <v>0</v>
      </c>
      <c r="O47" s="11">
        <f>IF(O46&gt;0,(O46-O45)/O46,0)</f>
        <v>0</v>
      </c>
      <c r="P47" s="11">
        <f>IF(P46&gt;0,(P46-P45)/P46,0)</f>
        <v>0</v>
      </c>
      <c r="Q47" s="11">
        <f>IF(Q46&gt;0,(Q46-Q45)/Q46,0)</f>
        <v>0</v>
      </c>
      <c r="R47" s="11">
        <f>IF(R46&gt;0,(R46-R45)/R46,0)</f>
        <v>0</v>
      </c>
      <c r="S47" s="11">
        <f>IF(S46&gt;0,(S46-S45)/S46,0)</f>
        <v>0</v>
      </c>
      <c r="T47" s="11">
        <f>IF(T46&gt;0,(T46-T45)/T46,0)</f>
        <v>0</v>
      </c>
      <c r="U47" s="11">
        <f>IF(U46&gt;0,(U46-U45)/U46,0)</f>
        <v>0</v>
      </c>
      <c r="V47" s="11">
        <f>IF(V46&gt;0,(V46-V45)/V46,0)</f>
        <v>0</v>
      </c>
      <c r="W47" s="11">
        <f>IF(W46&gt;0,(W46-W45)/W46,0)</f>
        <v>0</v>
      </c>
      <c r="X47" s="11">
        <f>IF(X46&gt;0,(X46-X45)/X46,0)</f>
        <v>0</v>
      </c>
      <c r="Y47" s="11">
        <f>IF(Y46&gt;0,(Y46-Y45)/Y46,0)</f>
        <v>0</v>
      </c>
      <c r="Z47" s="11">
        <f>IF(Z46&gt;0,(Z46-Z45)/Z46,0)</f>
        <v>0</v>
      </c>
      <c r="AA47" s="11">
        <f>IF(AA46&gt;0,(AA46-AA45)/AA46,0)</f>
        <v>0</v>
      </c>
      <c r="AB47" s="11">
        <f>IF(AB46&gt;0,(AB46-AB45)/AB46,0)</f>
        <v>0</v>
      </c>
      <c r="AC47" s="11">
        <f>IF(AC46&gt;0,(AC46-AC45)/AC46,0)</f>
        <v>0</v>
      </c>
      <c r="AD47" s="11">
        <f>IF(AD46&gt;0,(AD46-AD45)/AD46,0)</f>
        <v>0</v>
      </c>
      <c r="AE47" s="11">
        <f>IF(AE46&gt;0,(AE46-AE45)/AE46,0)</f>
        <v>0</v>
      </c>
      <c r="AF47" s="11">
        <f>IF(AF46&gt;0,(AF46-AF45)/AF46,0)</f>
        <v>0</v>
      </c>
      <c r="AG47" s="11">
        <f>IF(AG46&gt;0,(AG46-AG45)/AG46,0)</f>
        <v>0</v>
      </c>
      <c r="AH47" s="11">
        <f>IF(AH46&gt;0,(AH46-AH45)/AH46,0)</f>
        <v>0</v>
      </c>
      <c r="AI47" s="11">
        <f>IF(AI46&gt;0,(AI46-AI45)/AI46,0)</f>
        <v>0</v>
      </c>
      <c r="AJ47" s="11">
        <f>IF(AJ46&gt;0,(AJ46-AJ45)/AJ46,0)</f>
        <v>0</v>
      </c>
      <c r="AK47" s="11">
        <f>IF(AK46&gt;0,(AK46-AK45)/AK46,0)</f>
        <v>0</v>
      </c>
      <c r="AL47" s="11">
        <f>IF(AL46&gt;0,(AL46-AL45)/AL46,0)</f>
        <v>0</v>
      </c>
      <c r="AM47" s="11">
        <f>IF(AM46&gt;0,(AM46-AM45)/AM46,0)</f>
        <v>0</v>
      </c>
      <c r="AN47" s="11">
        <f>IF(AN46&gt;0,(AN46-AN45)/AN46,0)</f>
        <v>0</v>
      </c>
      <c r="AO47" s="11">
        <f>IF(AO46&gt;0,(AO46-AO45)/AO46,0)</f>
        <v>0</v>
      </c>
      <c r="AP47" s="11">
        <f>IF(AP46&gt;0,(AP46-AP45)/AP46,0)</f>
        <v>0</v>
      </c>
      <c r="AQ47" s="11">
        <f>IF(AQ46&gt;0,(AQ46-AQ45)/AQ46,0)</f>
        <v>0</v>
      </c>
      <c r="AR47" s="11">
        <f>IF(AR46&gt;0,(AR46-AR45)/AR46,0)</f>
        <v>0</v>
      </c>
      <c r="AS47" s="11">
        <f>IF(AS46&gt;0,(AS46-AS45)/AS46,0)</f>
        <v>0</v>
      </c>
      <c r="AT47" s="11">
        <f>IF(AT46&gt;0,(AT46-AT45)/AT46,0)</f>
        <v>0</v>
      </c>
      <c r="AU47" s="11">
        <f>IF(AU46&gt;0,(AU46-AU45)/AU46,0)</f>
        <v>0</v>
      </c>
      <c r="AV47" s="11">
        <f>IF(AV46&gt;0,(AV46-AV45)/AV46,0)</f>
        <v>0</v>
      </c>
      <c r="AW47" s="11">
        <f>IF(AW46&gt;0,(AW46-AW45)/AW46,0)</f>
        <v>0</v>
      </c>
      <c r="AX47" s="11">
        <f>IF(AX46&gt;0,(AX46-AX45)/AX46,0)</f>
        <v>0</v>
      </c>
      <c r="AY47" s="11">
        <f>IF(AY46&gt;0,(AY46-AY45)/AY46,0)</f>
        <v>0</v>
      </c>
      <c r="AZ47" s="11">
        <f>IF(AZ46&gt;0,(AZ46-AZ45)/AZ46,0)</f>
        <v>0</v>
      </c>
      <c r="BA47" s="11">
        <f>IF(BA46&gt;0,(BA46-BA45)/BA46,0)</f>
        <v>0</v>
      </c>
      <c r="BB47" s="11">
        <f>IF(BB46&gt;0,(BB46-BB45)/BB46,0)</f>
        <v>0</v>
      </c>
      <c r="BC47" s="11">
        <f>IF(BC46&gt;0,(BC46-BC45)/BC46,0)</f>
        <v>0</v>
      </c>
      <c r="BD47" s="11">
        <f>IF(BD46&gt;0,(BD46-BD45)/BD46,0)</f>
        <v>0</v>
      </c>
      <c r="BE47" s="11">
        <f>IF(BE46&gt;0,(BE46-BE45)/BE46,0)</f>
        <v>0</v>
      </c>
      <c r="BF47" s="11">
        <f>IF(BF46&gt;0,(BF46-BF45)/BF46,0)</f>
        <v>0</v>
      </c>
      <c r="BG47" s="11">
        <f>IF(BG46&gt;0,(BG46-BG45)/BG46,0)</f>
        <v>0</v>
      </c>
      <c r="BH47" s="11">
        <f>IF(BH46&gt;0,(BH46-BH45)/BH46,0)</f>
        <v>0</v>
      </c>
      <c r="BI47" s="11">
        <f>IF(BI46&gt;0,(BI46-BI45)/BI46,0)</f>
        <v>0</v>
      </c>
      <c r="BJ47" s="11">
        <f>IF(BJ46&gt;0,(BJ46-BJ45)/BJ46,0)</f>
        <v>0</v>
      </c>
      <c r="BK47" s="11">
        <f>IF(BK46&gt;0,(BK46-BK45)/BK46,0)</f>
        <v>0</v>
      </c>
      <c r="BL47" s="11">
        <f>IF(BL46&gt;0,(BL46-BL45)/BL46,0)</f>
        <v>0</v>
      </c>
      <c r="BM47" s="11">
        <f>IF(BM46&gt;0,(BM46-BM45)/BM46,0)</f>
        <v>0</v>
      </c>
      <c r="BN47" s="11">
        <f>IF(BN46&gt;0,(BN46-BN45)/BN46,0)</f>
        <v>0</v>
      </c>
      <c r="BO47" s="11">
        <f>IF(BO46&gt;0,(BO46-BO45)/BO46,0)</f>
        <v>0</v>
      </c>
      <c r="BP47" s="11">
        <f>IF(BP46&gt;0,(BP46-BP45)/BP46,0)</f>
        <v>0</v>
      </c>
      <c r="BQ47" s="11">
        <f>IF(BQ46&gt;0,(BQ46-BQ45)/BQ46,0)</f>
        <v>0</v>
      </c>
      <c r="BR47" s="11">
        <f>IF(BR46&gt;0,(BR46-BR45)/BR46,0)</f>
        <v>0</v>
      </c>
      <c r="BS47" s="11">
        <f>IF(BS46&gt;0,(BS46-BS45)/BS46,0)</f>
        <v>0</v>
      </c>
      <c r="BT47" s="11">
        <f>IF(BT46&gt;0,(BT46-BT45)/BT46,0)</f>
        <v>0</v>
      </c>
      <c r="BU47" s="11">
        <f>IF(BU46&gt;0,(BU46-BU45)/BU46,0)</f>
        <v>0</v>
      </c>
      <c r="BV47" s="11">
        <f>IF(BV46&gt;0,(BV46-BV45)/BV46,0)</f>
        <v>0</v>
      </c>
      <c r="BW47" s="11">
        <f>IF(BW46&gt;0,(BW46-BW45)/BW46,0)</f>
        <v>0</v>
      </c>
      <c r="BX47" s="11">
        <f>IF(BX46&gt;0,(BX46-BX45)/BX46,0)</f>
        <v>0</v>
      </c>
      <c r="BY47" s="11">
        <f>IF(BY46&gt;0,(BY46-BY45)/BY46,0)</f>
        <v>0</v>
      </c>
      <c r="BZ47" s="11">
        <f>IF(BZ46&gt;0,(BZ46-BZ45)/BZ46,0)</f>
        <v>0</v>
      </c>
      <c r="CA47" s="11">
        <f>IF(CA46&gt;0,(CA46-CA45)/CA46,0)</f>
        <v>0</v>
      </c>
      <c r="CB47" s="11">
        <f>IF(CB46&gt;0,(CB46-CB45)/CB46,0)</f>
        <v>0</v>
      </c>
      <c r="CC47" s="11">
        <f>IF(CC46&gt;0,(CC46-CC45)/CC46,0)</f>
        <v>0</v>
      </c>
      <c r="CD47" s="11">
        <f>IF(CD46&gt;0,(CD46-CD45)/CD46,0)</f>
        <v>0</v>
      </c>
      <c r="CE47" s="11">
        <f>IF(CE46&gt;0,(CE46-CE45)/CE46,0)</f>
        <v>0</v>
      </c>
      <c r="CF47" s="11">
        <f>IF(CF46&gt;0,(CF46-CF45)/CF46,0)</f>
        <v>0</v>
      </c>
      <c r="CG47" s="11">
        <f>IF(CG46&gt;0,(CG46-CG45)/CG46,0)</f>
        <v>0</v>
      </c>
      <c r="CH47" s="11">
        <f>IF(CH46&gt;0,(CH46-CH45)/CH46,0)</f>
        <v>0</v>
      </c>
      <c r="CI47" s="11">
        <f>IF(CI46&gt;0,(CI46-CI45)/CI46,0)</f>
        <v>0</v>
      </c>
      <c r="CJ47" s="11">
        <f>IF(CJ46&gt;0,(CJ46-CJ45)/CJ46,0)</f>
        <v>0</v>
      </c>
      <c r="CK47" s="11">
        <f>IF(CK46&gt;0,(CK46-CK45)/CK46,0)</f>
        <v>0</v>
      </c>
      <c r="CL47" s="11">
        <f>IF(CL46&gt;0,(CL46-CL45)/CL46,0)</f>
        <v>0</v>
      </c>
      <c r="CM47" s="11">
        <f>IF(CM46&gt;0,(CM46-CM45)/CM46,0)</f>
        <v>0</v>
      </c>
      <c r="CN47" s="11">
        <f>IF(CN46&gt;0,(CN46-CN45)/CN46,0)</f>
        <v>0</v>
      </c>
      <c r="CO47" s="11">
        <f>IF(CO46&gt;0,(CO46-CO45)/CO46,0)</f>
        <v>0</v>
      </c>
      <c r="CP47" s="11">
        <f>IF(CP46&gt;0,(CP46-CP45)/CP46,0)</f>
        <v>0</v>
      </c>
      <c r="CQ47" s="11">
        <f>IF(CQ46&gt;0,(CQ46-CQ45)/CQ46,0)</f>
        <v>0</v>
      </c>
      <c r="CR47" s="11">
        <f>IF(CR46&gt;0,(CR46-CR45)/CR46,0)</f>
        <v>0</v>
      </c>
      <c r="CS47" s="11">
        <f>IF(CS46&gt;0,(CS46-CS45)/CS46,0)</f>
        <v>0</v>
      </c>
      <c r="CT47" s="11">
        <f>IF(CT46&gt;0,(CT46-CT45)/CT46,0)</f>
        <v>0</v>
      </c>
      <c r="CU47" s="11">
        <f>IF(CU46&gt;0,(CU46-CU45)/CU46,0)</f>
        <v>0</v>
      </c>
      <c r="CV47" s="132">
        <f>IF(CV46&gt;0,(CV46-CV45)/CV46,0)</f>
        <v>0</v>
      </c>
      <c r="CW47" s="11">
        <f>IF(CW46&gt;0,(CW46-CW45)/CW46,0)</f>
        <v>0</v>
      </c>
    </row>
    <row r="48" spans="1:101" ht="19.5" x14ac:dyDescent="0.25">
      <c r="A48" s="137"/>
      <c r="B48" s="135"/>
      <c r="C48" s="133" t="s">
        <v>217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130">
        <f>SUM(D48:CU48)</f>
        <v>0</v>
      </c>
      <c r="CW48" s="5">
        <f>CV48/96</f>
        <v>0</v>
      </c>
    </row>
    <row r="49" spans="1:101" ht="19.5" x14ac:dyDescent="0.25">
      <c r="A49" s="137"/>
      <c r="B49" s="136"/>
      <c r="C49" s="134" t="s">
        <v>217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131">
        <f>SUM(D49:CU49)</f>
        <v>0</v>
      </c>
      <c r="CW49" s="9">
        <f>CV49/96</f>
        <v>0</v>
      </c>
    </row>
    <row r="50" spans="1:101" ht="19.5" x14ac:dyDescent="0.25">
      <c r="A50" s="137"/>
      <c r="B50" s="1"/>
      <c r="C50" s="30" t="s">
        <v>219</v>
      </c>
      <c r="D50" s="11">
        <f>IF(D49&gt;0,(D49-D48)/D49,0)</f>
        <v>0</v>
      </c>
      <c r="E50" s="11">
        <f>IF(E49&gt;0,(E49-E48)/E49,0)</f>
        <v>0</v>
      </c>
      <c r="F50" s="11">
        <f>IF(F49&gt;0,(F49-F48)/F49,0)</f>
        <v>0</v>
      </c>
      <c r="G50" s="11">
        <f>IF(G49&gt;0,(G49-G48)/G49,0)</f>
        <v>0</v>
      </c>
      <c r="H50" s="11">
        <f>IF(H49&gt;0,(H49-H48)/H49,0)</f>
        <v>0</v>
      </c>
      <c r="I50" s="11">
        <f>IF(I49&gt;0,(I49-I48)/I49,0)</f>
        <v>0</v>
      </c>
      <c r="J50" s="11">
        <f>IF(J49&gt;0,(J49-J48)/J49,0)</f>
        <v>0</v>
      </c>
      <c r="K50" s="11">
        <f>IF(K49&gt;0,(K49-K48)/K49,0)</f>
        <v>0</v>
      </c>
      <c r="L50" s="11">
        <f>IF(L49&gt;0,(L49-L48)/L49,0)</f>
        <v>0</v>
      </c>
      <c r="M50" s="11">
        <f>IF(M49&gt;0,(M49-M48)/M49,0)</f>
        <v>0</v>
      </c>
      <c r="N50" s="11">
        <f>IF(N49&gt;0,(N49-N48)/N49,0)</f>
        <v>0</v>
      </c>
      <c r="O50" s="11">
        <f>IF(O49&gt;0,(O49-O48)/O49,0)</f>
        <v>0</v>
      </c>
      <c r="P50" s="11">
        <f>IF(P49&gt;0,(P49-P48)/P49,0)</f>
        <v>0</v>
      </c>
      <c r="Q50" s="11">
        <f>IF(Q49&gt;0,(Q49-Q48)/Q49,0)</f>
        <v>0</v>
      </c>
      <c r="R50" s="11">
        <f>IF(R49&gt;0,(R49-R48)/R49,0)</f>
        <v>0</v>
      </c>
      <c r="S50" s="11">
        <f>IF(S49&gt;0,(S49-S48)/S49,0)</f>
        <v>0</v>
      </c>
      <c r="T50" s="11">
        <f>IF(T49&gt;0,(T49-T48)/T49,0)</f>
        <v>0</v>
      </c>
      <c r="U50" s="11">
        <f>IF(U49&gt;0,(U49-U48)/U49,0)</f>
        <v>0</v>
      </c>
      <c r="V50" s="11">
        <f>IF(V49&gt;0,(V49-V48)/V49,0)</f>
        <v>0</v>
      </c>
      <c r="W50" s="11">
        <f>IF(W49&gt;0,(W49-W48)/W49,0)</f>
        <v>0</v>
      </c>
      <c r="X50" s="11">
        <f>IF(X49&gt;0,(X49-X48)/X49,0)</f>
        <v>0</v>
      </c>
      <c r="Y50" s="11">
        <f>IF(Y49&gt;0,(Y49-Y48)/Y49,0)</f>
        <v>0</v>
      </c>
      <c r="Z50" s="11">
        <f>IF(Z49&gt;0,(Z49-Z48)/Z49,0)</f>
        <v>0</v>
      </c>
      <c r="AA50" s="11">
        <f>IF(AA49&gt;0,(AA49-AA48)/AA49,0)</f>
        <v>0</v>
      </c>
      <c r="AB50" s="11">
        <f>IF(AB49&gt;0,(AB49-AB48)/AB49,0)</f>
        <v>0</v>
      </c>
      <c r="AC50" s="11">
        <f>IF(AC49&gt;0,(AC49-AC48)/AC49,0)</f>
        <v>0</v>
      </c>
      <c r="AD50" s="11">
        <f>IF(AD49&gt;0,(AD49-AD48)/AD49,0)</f>
        <v>0</v>
      </c>
      <c r="AE50" s="11">
        <f>IF(AE49&gt;0,(AE49-AE48)/AE49,0)</f>
        <v>0</v>
      </c>
      <c r="AF50" s="11">
        <f>IF(AF49&gt;0,(AF49-AF48)/AF49,0)</f>
        <v>0</v>
      </c>
      <c r="AG50" s="11">
        <f>IF(AG49&gt;0,(AG49-AG48)/AG49,0)</f>
        <v>0</v>
      </c>
      <c r="AH50" s="11">
        <f>IF(AH49&gt;0,(AH49-AH48)/AH49,0)</f>
        <v>0</v>
      </c>
      <c r="AI50" s="11">
        <f>IF(AI49&gt;0,(AI49-AI48)/AI49,0)</f>
        <v>0</v>
      </c>
      <c r="AJ50" s="11">
        <f>IF(AJ49&gt;0,(AJ49-AJ48)/AJ49,0)</f>
        <v>0</v>
      </c>
      <c r="AK50" s="11">
        <f>IF(AK49&gt;0,(AK49-AK48)/AK49,0)</f>
        <v>0</v>
      </c>
      <c r="AL50" s="11">
        <f>IF(AL49&gt;0,(AL49-AL48)/AL49,0)</f>
        <v>0</v>
      </c>
      <c r="AM50" s="11">
        <f>IF(AM49&gt;0,(AM49-AM48)/AM49,0)</f>
        <v>0</v>
      </c>
      <c r="AN50" s="11">
        <f>IF(AN49&gt;0,(AN49-AN48)/AN49,0)</f>
        <v>0</v>
      </c>
      <c r="AO50" s="11">
        <f>IF(AO49&gt;0,(AO49-AO48)/AO49,0)</f>
        <v>0</v>
      </c>
      <c r="AP50" s="11">
        <f>IF(AP49&gt;0,(AP49-AP48)/AP49,0)</f>
        <v>0</v>
      </c>
      <c r="AQ50" s="11">
        <f>IF(AQ49&gt;0,(AQ49-AQ48)/AQ49,0)</f>
        <v>0</v>
      </c>
      <c r="AR50" s="11">
        <f>IF(AR49&gt;0,(AR49-AR48)/AR49,0)</f>
        <v>0</v>
      </c>
      <c r="AS50" s="11">
        <f>IF(AS49&gt;0,(AS49-AS48)/AS49,0)</f>
        <v>0</v>
      </c>
      <c r="AT50" s="11">
        <f>IF(AT49&gt;0,(AT49-AT48)/AT49,0)</f>
        <v>0</v>
      </c>
      <c r="AU50" s="11">
        <f>IF(AU49&gt;0,(AU49-AU48)/AU49,0)</f>
        <v>0</v>
      </c>
      <c r="AV50" s="11">
        <f>IF(AV49&gt;0,(AV49-AV48)/AV49,0)</f>
        <v>0</v>
      </c>
      <c r="AW50" s="11">
        <f>IF(AW49&gt;0,(AW49-AW48)/AW49,0)</f>
        <v>0</v>
      </c>
      <c r="AX50" s="11">
        <f>IF(AX49&gt;0,(AX49-AX48)/AX49,0)</f>
        <v>0</v>
      </c>
      <c r="AY50" s="11">
        <f>IF(AY49&gt;0,(AY49-AY48)/AY49,0)</f>
        <v>0</v>
      </c>
      <c r="AZ50" s="11">
        <f>IF(AZ49&gt;0,(AZ49-AZ48)/AZ49,0)</f>
        <v>0</v>
      </c>
      <c r="BA50" s="11">
        <f>IF(BA49&gt;0,(BA49-BA48)/BA49,0)</f>
        <v>0</v>
      </c>
      <c r="BB50" s="11">
        <f>IF(BB49&gt;0,(BB49-BB48)/BB49,0)</f>
        <v>0</v>
      </c>
      <c r="BC50" s="11">
        <f>IF(BC49&gt;0,(BC49-BC48)/BC49,0)</f>
        <v>0</v>
      </c>
      <c r="BD50" s="11">
        <f>IF(BD49&gt;0,(BD49-BD48)/BD49,0)</f>
        <v>0</v>
      </c>
      <c r="BE50" s="11">
        <f>IF(BE49&gt;0,(BE49-BE48)/BE49,0)</f>
        <v>0</v>
      </c>
      <c r="BF50" s="11">
        <f>IF(BF49&gt;0,(BF49-BF48)/BF49,0)</f>
        <v>0</v>
      </c>
      <c r="BG50" s="11">
        <f>IF(BG49&gt;0,(BG49-BG48)/BG49,0)</f>
        <v>0</v>
      </c>
      <c r="BH50" s="11">
        <f>IF(BH49&gt;0,(BH49-BH48)/BH49,0)</f>
        <v>0</v>
      </c>
      <c r="BI50" s="11">
        <f>IF(BI49&gt;0,(BI49-BI48)/BI49,0)</f>
        <v>0</v>
      </c>
      <c r="BJ50" s="11">
        <f>IF(BJ49&gt;0,(BJ49-BJ48)/BJ49,0)</f>
        <v>0</v>
      </c>
      <c r="BK50" s="11">
        <f>IF(BK49&gt;0,(BK49-BK48)/BK49,0)</f>
        <v>0</v>
      </c>
      <c r="BL50" s="11">
        <f>IF(BL49&gt;0,(BL49-BL48)/BL49,0)</f>
        <v>0</v>
      </c>
      <c r="BM50" s="11">
        <f>IF(BM49&gt;0,(BM49-BM48)/BM49,0)</f>
        <v>0</v>
      </c>
      <c r="BN50" s="11">
        <f>IF(BN49&gt;0,(BN49-BN48)/BN49,0)</f>
        <v>0</v>
      </c>
      <c r="BO50" s="11">
        <f>IF(BO49&gt;0,(BO49-BO48)/BO49,0)</f>
        <v>0</v>
      </c>
      <c r="BP50" s="11">
        <f>IF(BP49&gt;0,(BP49-BP48)/BP49,0)</f>
        <v>0</v>
      </c>
      <c r="BQ50" s="11">
        <f>IF(BQ49&gt;0,(BQ49-BQ48)/BQ49,0)</f>
        <v>0</v>
      </c>
      <c r="BR50" s="11">
        <f>IF(BR49&gt;0,(BR49-BR48)/BR49,0)</f>
        <v>0</v>
      </c>
      <c r="BS50" s="11">
        <f>IF(BS49&gt;0,(BS49-BS48)/BS49,0)</f>
        <v>0</v>
      </c>
      <c r="BT50" s="11">
        <f>IF(BT49&gt;0,(BT49-BT48)/BT49,0)</f>
        <v>0</v>
      </c>
      <c r="BU50" s="11">
        <f>IF(BU49&gt;0,(BU49-BU48)/BU49,0)</f>
        <v>0</v>
      </c>
      <c r="BV50" s="11">
        <f>IF(BV49&gt;0,(BV49-BV48)/BV49,0)</f>
        <v>0</v>
      </c>
      <c r="BW50" s="11">
        <f>IF(BW49&gt;0,(BW49-BW48)/BW49,0)</f>
        <v>0</v>
      </c>
      <c r="BX50" s="11">
        <f>IF(BX49&gt;0,(BX49-BX48)/BX49,0)</f>
        <v>0</v>
      </c>
      <c r="BY50" s="11">
        <f>IF(BY49&gt;0,(BY49-BY48)/BY49,0)</f>
        <v>0</v>
      </c>
      <c r="BZ50" s="11">
        <f>IF(BZ49&gt;0,(BZ49-BZ48)/BZ49,0)</f>
        <v>0</v>
      </c>
      <c r="CA50" s="11">
        <f>IF(CA49&gt;0,(CA49-CA48)/CA49,0)</f>
        <v>0</v>
      </c>
      <c r="CB50" s="11">
        <f>IF(CB49&gt;0,(CB49-CB48)/CB49,0)</f>
        <v>0</v>
      </c>
      <c r="CC50" s="11">
        <f>IF(CC49&gt;0,(CC49-CC48)/CC49,0)</f>
        <v>0</v>
      </c>
      <c r="CD50" s="11">
        <f>IF(CD49&gt;0,(CD49-CD48)/CD49,0)</f>
        <v>0</v>
      </c>
      <c r="CE50" s="11">
        <f>IF(CE49&gt;0,(CE49-CE48)/CE49,0)</f>
        <v>0</v>
      </c>
      <c r="CF50" s="11">
        <f>IF(CF49&gt;0,(CF49-CF48)/CF49,0)</f>
        <v>0</v>
      </c>
      <c r="CG50" s="11">
        <f>IF(CG49&gt;0,(CG49-CG48)/CG49,0)</f>
        <v>0</v>
      </c>
      <c r="CH50" s="11">
        <f>IF(CH49&gt;0,(CH49-CH48)/CH49,0)</f>
        <v>0</v>
      </c>
      <c r="CI50" s="11">
        <f>IF(CI49&gt;0,(CI49-CI48)/CI49,0)</f>
        <v>0</v>
      </c>
      <c r="CJ50" s="11">
        <f>IF(CJ49&gt;0,(CJ49-CJ48)/CJ49,0)</f>
        <v>0</v>
      </c>
      <c r="CK50" s="11">
        <f>IF(CK49&gt;0,(CK49-CK48)/CK49,0)</f>
        <v>0</v>
      </c>
      <c r="CL50" s="11">
        <f>IF(CL49&gt;0,(CL49-CL48)/CL49,0)</f>
        <v>0</v>
      </c>
      <c r="CM50" s="11">
        <f>IF(CM49&gt;0,(CM49-CM48)/CM49,0)</f>
        <v>0</v>
      </c>
      <c r="CN50" s="11">
        <f>IF(CN49&gt;0,(CN49-CN48)/CN49,0)</f>
        <v>0</v>
      </c>
      <c r="CO50" s="11">
        <f>IF(CO49&gt;0,(CO49-CO48)/CO49,0)</f>
        <v>0</v>
      </c>
      <c r="CP50" s="11">
        <f>IF(CP49&gt;0,(CP49-CP48)/CP49,0)</f>
        <v>0</v>
      </c>
      <c r="CQ50" s="11">
        <f>IF(CQ49&gt;0,(CQ49-CQ48)/CQ49,0)</f>
        <v>0</v>
      </c>
      <c r="CR50" s="11">
        <f>IF(CR49&gt;0,(CR49-CR48)/CR49,0)</f>
        <v>0</v>
      </c>
      <c r="CS50" s="11">
        <f>IF(CS49&gt;0,(CS49-CS48)/CS49,0)</f>
        <v>0</v>
      </c>
      <c r="CT50" s="11">
        <f>IF(CT49&gt;0,(CT49-CT48)/CT49,0)</f>
        <v>0</v>
      </c>
      <c r="CU50" s="11">
        <f>IF(CU49&gt;0,(CU49-CU48)/CU49,0)</f>
        <v>0</v>
      </c>
      <c r="CV50" s="132">
        <f>IF(CV49&gt;0,(CV49-CV48)/CV49,0)</f>
        <v>0</v>
      </c>
      <c r="CW50" s="11">
        <f>IF(CW49&gt;0,(CW49-CW48)/CW49,0)</f>
        <v>0</v>
      </c>
    </row>
    <row r="51" spans="1:101" ht="19.5" x14ac:dyDescent="0.25">
      <c r="A51" s="137"/>
      <c r="B51" s="135"/>
      <c r="C51" s="133" t="s">
        <v>217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130">
        <f>SUM(D51:CU51)</f>
        <v>0</v>
      </c>
      <c r="CW51" s="5">
        <f>CV51/96</f>
        <v>0</v>
      </c>
    </row>
    <row r="52" spans="1:101" ht="19.5" x14ac:dyDescent="0.25">
      <c r="A52" s="137"/>
      <c r="B52" s="136"/>
      <c r="C52" s="134" t="s">
        <v>217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131">
        <f>SUM(D52:CU52)</f>
        <v>0</v>
      </c>
      <c r="CW52" s="9">
        <f>CV52/96</f>
        <v>0</v>
      </c>
    </row>
    <row r="53" spans="1:101" ht="19.5" x14ac:dyDescent="0.25">
      <c r="A53" s="137"/>
      <c r="B53" s="1"/>
      <c r="C53" s="30" t="s">
        <v>219</v>
      </c>
      <c r="D53" s="11">
        <f>IF(D52&gt;0,(D52-D51)/D52,0)</f>
        <v>0</v>
      </c>
      <c r="E53" s="11">
        <f>IF(E52&gt;0,(E52-E51)/E52,0)</f>
        <v>0</v>
      </c>
      <c r="F53" s="11">
        <f>IF(F52&gt;0,(F52-F51)/F52,0)</f>
        <v>0</v>
      </c>
      <c r="G53" s="11">
        <f>IF(G52&gt;0,(G52-G51)/G52,0)</f>
        <v>0</v>
      </c>
      <c r="H53" s="11">
        <f>IF(H52&gt;0,(H52-H51)/H52,0)</f>
        <v>0</v>
      </c>
      <c r="I53" s="11">
        <f>IF(I52&gt;0,(I52-I51)/I52,0)</f>
        <v>0</v>
      </c>
      <c r="J53" s="11">
        <f>IF(J52&gt;0,(J52-J51)/J52,0)</f>
        <v>0</v>
      </c>
      <c r="K53" s="11">
        <f>IF(K52&gt;0,(K52-K51)/K52,0)</f>
        <v>0</v>
      </c>
      <c r="L53" s="11">
        <f>IF(L52&gt;0,(L52-L51)/L52,0)</f>
        <v>0</v>
      </c>
      <c r="M53" s="11">
        <f>IF(M52&gt;0,(M52-M51)/M52,0)</f>
        <v>0</v>
      </c>
      <c r="N53" s="11">
        <f>IF(N52&gt;0,(N52-N51)/N52,0)</f>
        <v>0</v>
      </c>
      <c r="O53" s="11">
        <f>IF(O52&gt;0,(O52-O51)/O52,0)</f>
        <v>0</v>
      </c>
      <c r="P53" s="11">
        <f>IF(P52&gt;0,(P52-P51)/P52,0)</f>
        <v>0</v>
      </c>
      <c r="Q53" s="11">
        <f>IF(Q52&gt;0,(Q52-Q51)/Q52,0)</f>
        <v>0</v>
      </c>
      <c r="R53" s="11">
        <f>IF(R52&gt;0,(R52-R51)/R52,0)</f>
        <v>0</v>
      </c>
      <c r="S53" s="11">
        <f>IF(S52&gt;0,(S52-S51)/S52,0)</f>
        <v>0</v>
      </c>
      <c r="T53" s="11">
        <f>IF(T52&gt;0,(T52-T51)/T52,0)</f>
        <v>0</v>
      </c>
      <c r="U53" s="11">
        <f>IF(U52&gt;0,(U52-U51)/U52,0)</f>
        <v>0</v>
      </c>
      <c r="V53" s="11">
        <f>IF(V52&gt;0,(V52-V51)/V52,0)</f>
        <v>0</v>
      </c>
      <c r="W53" s="11">
        <f>IF(W52&gt;0,(W52-W51)/W52,0)</f>
        <v>0</v>
      </c>
      <c r="X53" s="11">
        <f>IF(X52&gt;0,(X52-X51)/X52,0)</f>
        <v>0</v>
      </c>
      <c r="Y53" s="11">
        <f>IF(Y52&gt;0,(Y52-Y51)/Y52,0)</f>
        <v>0</v>
      </c>
      <c r="Z53" s="11">
        <f>IF(Z52&gt;0,(Z52-Z51)/Z52,0)</f>
        <v>0</v>
      </c>
      <c r="AA53" s="11">
        <f>IF(AA52&gt;0,(AA52-AA51)/AA52,0)</f>
        <v>0</v>
      </c>
      <c r="AB53" s="11">
        <f>IF(AB52&gt;0,(AB52-AB51)/AB52,0)</f>
        <v>0</v>
      </c>
      <c r="AC53" s="11">
        <f>IF(AC52&gt;0,(AC52-AC51)/AC52,0)</f>
        <v>0</v>
      </c>
      <c r="AD53" s="11">
        <f>IF(AD52&gt;0,(AD52-AD51)/AD52,0)</f>
        <v>0</v>
      </c>
      <c r="AE53" s="11">
        <f>IF(AE52&gt;0,(AE52-AE51)/AE52,0)</f>
        <v>0</v>
      </c>
      <c r="AF53" s="11">
        <f>IF(AF52&gt;0,(AF52-AF51)/AF52,0)</f>
        <v>0</v>
      </c>
      <c r="AG53" s="11">
        <f>IF(AG52&gt;0,(AG52-AG51)/AG52,0)</f>
        <v>0</v>
      </c>
      <c r="AH53" s="11">
        <f>IF(AH52&gt;0,(AH52-AH51)/AH52,0)</f>
        <v>0</v>
      </c>
      <c r="AI53" s="11">
        <f>IF(AI52&gt;0,(AI52-AI51)/AI52,0)</f>
        <v>0</v>
      </c>
      <c r="AJ53" s="11">
        <f>IF(AJ52&gt;0,(AJ52-AJ51)/AJ52,0)</f>
        <v>0</v>
      </c>
      <c r="AK53" s="11">
        <f>IF(AK52&gt;0,(AK52-AK51)/AK52,0)</f>
        <v>0</v>
      </c>
      <c r="AL53" s="11">
        <f>IF(AL52&gt;0,(AL52-AL51)/AL52,0)</f>
        <v>0</v>
      </c>
      <c r="AM53" s="11">
        <f>IF(AM52&gt;0,(AM52-AM51)/AM52,0)</f>
        <v>0</v>
      </c>
      <c r="AN53" s="11">
        <f>IF(AN52&gt;0,(AN52-AN51)/AN52,0)</f>
        <v>0</v>
      </c>
      <c r="AO53" s="11">
        <f>IF(AO52&gt;0,(AO52-AO51)/AO52,0)</f>
        <v>0</v>
      </c>
      <c r="AP53" s="11">
        <f>IF(AP52&gt;0,(AP52-AP51)/AP52,0)</f>
        <v>0</v>
      </c>
      <c r="AQ53" s="11">
        <f>IF(AQ52&gt;0,(AQ52-AQ51)/AQ52,0)</f>
        <v>0</v>
      </c>
      <c r="AR53" s="11">
        <f>IF(AR52&gt;0,(AR52-AR51)/AR52,0)</f>
        <v>0</v>
      </c>
      <c r="AS53" s="11">
        <f>IF(AS52&gt;0,(AS52-AS51)/AS52,0)</f>
        <v>0</v>
      </c>
      <c r="AT53" s="11">
        <f>IF(AT52&gt;0,(AT52-AT51)/AT52,0)</f>
        <v>0</v>
      </c>
      <c r="AU53" s="11">
        <f>IF(AU52&gt;0,(AU52-AU51)/AU52,0)</f>
        <v>0</v>
      </c>
      <c r="AV53" s="11">
        <f>IF(AV52&gt;0,(AV52-AV51)/AV52,0)</f>
        <v>0</v>
      </c>
      <c r="AW53" s="11">
        <f>IF(AW52&gt;0,(AW52-AW51)/AW52,0)</f>
        <v>0</v>
      </c>
      <c r="AX53" s="11">
        <f>IF(AX52&gt;0,(AX52-AX51)/AX52,0)</f>
        <v>0</v>
      </c>
      <c r="AY53" s="11">
        <f>IF(AY52&gt;0,(AY52-AY51)/AY52,0)</f>
        <v>0</v>
      </c>
      <c r="AZ53" s="11">
        <f>IF(AZ52&gt;0,(AZ52-AZ51)/AZ52,0)</f>
        <v>0</v>
      </c>
      <c r="BA53" s="11">
        <f>IF(BA52&gt;0,(BA52-BA51)/BA52,0)</f>
        <v>0</v>
      </c>
      <c r="BB53" s="11">
        <f>IF(BB52&gt;0,(BB52-BB51)/BB52,0)</f>
        <v>0</v>
      </c>
      <c r="BC53" s="11">
        <f>IF(BC52&gt;0,(BC52-BC51)/BC52,0)</f>
        <v>0</v>
      </c>
      <c r="BD53" s="11">
        <f>IF(BD52&gt;0,(BD52-BD51)/BD52,0)</f>
        <v>0</v>
      </c>
      <c r="BE53" s="11">
        <f>IF(BE52&gt;0,(BE52-BE51)/BE52,0)</f>
        <v>0</v>
      </c>
      <c r="BF53" s="11">
        <f>IF(BF52&gt;0,(BF52-BF51)/BF52,0)</f>
        <v>0</v>
      </c>
      <c r="BG53" s="11">
        <f>IF(BG52&gt;0,(BG52-BG51)/BG52,0)</f>
        <v>0</v>
      </c>
      <c r="BH53" s="11">
        <f>IF(BH52&gt;0,(BH52-BH51)/BH52,0)</f>
        <v>0</v>
      </c>
      <c r="BI53" s="11">
        <f>IF(BI52&gt;0,(BI52-BI51)/BI52,0)</f>
        <v>0</v>
      </c>
      <c r="BJ53" s="11">
        <f>IF(BJ52&gt;0,(BJ52-BJ51)/BJ52,0)</f>
        <v>0</v>
      </c>
      <c r="BK53" s="11">
        <f>IF(BK52&gt;0,(BK52-BK51)/BK52,0)</f>
        <v>0</v>
      </c>
      <c r="BL53" s="11">
        <f>IF(BL52&gt;0,(BL52-BL51)/BL52,0)</f>
        <v>0</v>
      </c>
      <c r="BM53" s="11">
        <f>IF(BM52&gt;0,(BM52-BM51)/BM52,0)</f>
        <v>0</v>
      </c>
      <c r="BN53" s="11">
        <f>IF(BN52&gt;0,(BN52-BN51)/BN52,0)</f>
        <v>0</v>
      </c>
      <c r="BO53" s="11">
        <f>IF(BO52&gt;0,(BO52-BO51)/BO52,0)</f>
        <v>0</v>
      </c>
      <c r="BP53" s="11">
        <f>IF(BP52&gt;0,(BP52-BP51)/BP52,0)</f>
        <v>0</v>
      </c>
      <c r="BQ53" s="11">
        <f>IF(BQ52&gt;0,(BQ52-BQ51)/BQ52,0)</f>
        <v>0</v>
      </c>
      <c r="BR53" s="11">
        <f>IF(BR52&gt;0,(BR52-BR51)/BR52,0)</f>
        <v>0</v>
      </c>
      <c r="BS53" s="11">
        <f>IF(BS52&gt;0,(BS52-BS51)/BS52,0)</f>
        <v>0</v>
      </c>
      <c r="BT53" s="11">
        <f>IF(BT52&gt;0,(BT52-BT51)/BT52,0)</f>
        <v>0</v>
      </c>
      <c r="BU53" s="11">
        <f>IF(BU52&gt;0,(BU52-BU51)/BU52,0)</f>
        <v>0</v>
      </c>
      <c r="BV53" s="11">
        <f>IF(BV52&gt;0,(BV52-BV51)/BV52,0)</f>
        <v>0</v>
      </c>
      <c r="BW53" s="11">
        <f>IF(BW52&gt;0,(BW52-BW51)/BW52,0)</f>
        <v>0</v>
      </c>
      <c r="BX53" s="11">
        <f>IF(BX52&gt;0,(BX52-BX51)/BX52,0)</f>
        <v>0</v>
      </c>
      <c r="BY53" s="11">
        <f>IF(BY52&gt;0,(BY52-BY51)/BY52,0)</f>
        <v>0</v>
      </c>
      <c r="BZ53" s="11">
        <f>IF(BZ52&gt;0,(BZ52-BZ51)/BZ52,0)</f>
        <v>0</v>
      </c>
      <c r="CA53" s="11">
        <f>IF(CA52&gt;0,(CA52-CA51)/CA52,0)</f>
        <v>0</v>
      </c>
      <c r="CB53" s="11">
        <f>IF(CB52&gt;0,(CB52-CB51)/CB52,0)</f>
        <v>0</v>
      </c>
      <c r="CC53" s="11">
        <f>IF(CC52&gt;0,(CC52-CC51)/CC52,0)</f>
        <v>0</v>
      </c>
      <c r="CD53" s="11">
        <f>IF(CD52&gt;0,(CD52-CD51)/CD52,0)</f>
        <v>0</v>
      </c>
      <c r="CE53" s="11">
        <f>IF(CE52&gt;0,(CE52-CE51)/CE52,0)</f>
        <v>0</v>
      </c>
      <c r="CF53" s="11">
        <f>IF(CF52&gt;0,(CF52-CF51)/CF52,0)</f>
        <v>0</v>
      </c>
      <c r="CG53" s="11">
        <f>IF(CG52&gt;0,(CG52-CG51)/CG52,0)</f>
        <v>0</v>
      </c>
      <c r="CH53" s="11">
        <f>IF(CH52&gt;0,(CH52-CH51)/CH52,0)</f>
        <v>0</v>
      </c>
      <c r="CI53" s="11">
        <f>IF(CI52&gt;0,(CI52-CI51)/CI52,0)</f>
        <v>0</v>
      </c>
      <c r="CJ53" s="11">
        <f>IF(CJ52&gt;0,(CJ52-CJ51)/CJ52,0)</f>
        <v>0</v>
      </c>
      <c r="CK53" s="11">
        <f>IF(CK52&gt;0,(CK52-CK51)/CK52,0)</f>
        <v>0</v>
      </c>
      <c r="CL53" s="11">
        <f>IF(CL52&gt;0,(CL52-CL51)/CL52,0)</f>
        <v>0</v>
      </c>
      <c r="CM53" s="11">
        <f>IF(CM52&gt;0,(CM52-CM51)/CM52,0)</f>
        <v>0</v>
      </c>
      <c r="CN53" s="11">
        <f>IF(CN52&gt;0,(CN52-CN51)/CN52,0)</f>
        <v>0</v>
      </c>
      <c r="CO53" s="11">
        <f>IF(CO52&gt;0,(CO52-CO51)/CO52,0)</f>
        <v>0</v>
      </c>
      <c r="CP53" s="11">
        <f>IF(CP52&gt;0,(CP52-CP51)/CP52,0)</f>
        <v>0</v>
      </c>
      <c r="CQ53" s="11">
        <f>IF(CQ52&gt;0,(CQ52-CQ51)/CQ52,0)</f>
        <v>0</v>
      </c>
      <c r="CR53" s="11">
        <f>IF(CR52&gt;0,(CR52-CR51)/CR52,0)</f>
        <v>0</v>
      </c>
      <c r="CS53" s="11">
        <f>IF(CS52&gt;0,(CS52-CS51)/CS52,0)</f>
        <v>0</v>
      </c>
      <c r="CT53" s="11">
        <f>IF(CT52&gt;0,(CT52-CT51)/CT52,0)</f>
        <v>0</v>
      </c>
      <c r="CU53" s="11">
        <f>IF(CU52&gt;0,(CU52-CU51)/CU52,0)</f>
        <v>0</v>
      </c>
      <c r="CV53" s="132">
        <f>IF(CV52&gt;0,(CV52-CV51)/CV52,0)</f>
        <v>0</v>
      </c>
      <c r="CW53" s="11">
        <f>IF(CW52&gt;0,(CW52-CW51)/CW52,0)</f>
        <v>0</v>
      </c>
    </row>
    <row r="54" spans="1:101" ht="19.5" x14ac:dyDescent="0.25">
      <c r="A54" s="137"/>
      <c r="B54" s="135"/>
      <c r="C54" s="133" t="s">
        <v>217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130">
        <f>SUM(D54:CU54)</f>
        <v>0</v>
      </c>
      <c r="CW54" s="5">
        <f>CV54/96</f>
        <v>0</v>
      </c>
    </row>
    <row r="55" spans="1:101" ht="19.5" x14ac:dyDescent="0.25">
      <c r="A55" s="137"/>
      <c r="B55" s="136"/>
      <c r="C55" s="134" t="s">
        <v>217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131">
        <f>SUM(D55:CU55)</f>
        <v>0</v>
      </c>
      <c r="CW55" s="9">
        <f>CV55/96</f>
        <v>0</v>
      </c>
    </row>
    <row r="56" spans="1:101" ht="19.5" x14ac:dyDescent="0.25">
      <c r="A56" s="137"/>
      <c r="B56" s="1"/>
      <c r="C56" s="30" t="s">
        <v>219</v>
      </c>
      <c r="D56" s="11">
        <f>IF(D55&gt;0,(D55-D54)/D55,0)</f>
        <v>0</v>
      </c>
      <c r="E56" s="11">
        <f>IF(E55&gt;0,(E55-E54)/E55,0)</f>
        <v>0</v>
      </c>
      <c r="F56" s="11">
        <f>IF(F55&gt;0,(F55-F54)/F55,0)</f>
        <v>0</v>
      </c>
      <c r="G56" s="11">
        <f>IF(G55&gt;0,(G55-G54)/G55,0)</f>
        <v>0</v>
      </c>
      <c r="H56" s="11">
        <f>IF(H55&gt;0,(H55-H54)/H55,0)</f>
        <v>0</v>
      </c>
      <c r="I56" s="11">
        <f>IF(I55&gt;0,(I55-I54)/I55,0)</f>
        <v>0</v>
      </c>
      <c r="J56" s="11">
        <f>IF(J55&gt;0,(J55-J54)/J55,0)</f>
        <v>0</v>
      </c>
      <c r="K56" s="11">
        <f>IF(K55&gt;0,(K55-K54)/K55,0)</f>
        <v>0</v>
      </c>
      <c r="L56" s="11">
        <f>IF(L55&gt;0,(L55-L54)/L55,0)</f>
        <v>0</v>
      </c>
      <c r="M56" s="11">
        <f>IF(M55&gt;0,(M55-M54)/M55,0)</f>
        <v>0</v>
      </c>
      <c r="N56" s="11">
        <f>IF(N55&gt;0,(N55-N54)/N55,0)</f>
        <v>0</v>
      </c>
      <c r="O56" s="11">
        <f>IF(O55&gt;0,(O55-O54)/O55,0)</f>
        <v>0</v>
      </c>
      <c r="P56" s="11">
        <f>IF(P55&gt;0,(P55-P54)/P55,0)</f>
        <v>0</v>
      </c>
      <c r="Q56" s="11">
        <f>IF(Q55&gt;0,(Q55-Q54)/Q55,0)</f>
        <v>0</v>
      </c>
      <c r="R56" s="11">
        <f>IF(R55&gt;0,(R55-R54)/R55,0)</f>
        <v>0</v>
      </c>
      <c r="S56" s="11">
        <f>IF(S55&gt;0,(S55-S54)/S55,0)</f>
        <v>0</v>
      </c>
      <c r="T56" s="11">
        <f>IF(T55&gt;0,(T55-T54)/T55,0)</f>
        <v>0</v>
      </c>
      <c r="U56" s="11">
        <f>IF(U55&gt;0,(U55-U54)/U55,0)</f>
        <v>0</v>
      </c>
      <c r="V56" s="11">
        <f>IF(V55&gt;0,(V55-V54)/V55,0)</f>
        <v>0</v>
      </c>
      <c r="W56" s="11">
        <f>IF(W55&gt;0,(W55-W54)/W55,0)</f>
        <v>0</v>
      </c>
      <c r="X56" s="11">
        <f>IF(X55&gt;0,(X55-X54)/X55,0)</f>
        <v>0</v>
      </c>
      <c r="Y56" s="11">
        <f>IF(Y55&gt;0,(Y55-Y54)/Y55,0)</f>
        <v>0</v>
      </c>
      <c r="Z56" s="11">
        <f>IF(Z55&gt;0,(Z55-Z54)/Z55,0)</f>
        <v>0</v>
      </c>
      <c r="AA56" s="11">
        <f>IF(AA55&gt;0,(AA55-AA54)/AA55,0)</f>
        <v>0</v>
      </c>
      <c r="AB56" s="11">
        <f>IF(AB55&gt;0,(AB55-AB54)/AB55,0)</f>
        <v>0</v>
      </c>
      <c r="AC56" s="11">
        <f>IF(AC55&gt;0,(AC55-AC54)/AC55,0)</f>
        <v>0</v>
      </c>
      <c r="AD56" s="11">
        <f>IF(AD55&gt;0,(AD55-AD54)/AD55,0)</f>
        <v>0</v>
      </c>
      <c r="AE56" s="11">
        <f>IF(AE55&gt;0,(AE55-AE54)/AE55,0)</f>
        <v>0</v>
      </c>
      <c r="AF56" s="11">
        <f>IF(AF55&gt;0,(AF55-AF54)/AF55,0)</f>
        <v>0</v>
      </c>
      <c r="AG56" s="11">
        <f>IF(AG55&gt;0,(AG55-AG54)/AG55,0)</f>
        <v>0</v>
      </c>
      <c r="AH56" s="11">
        <f>IF(AH55&gt;0,(AH55-AH54)/AH55,0)</f>
        <v>0</v>
      </c>
      <c r="AI56" s="11">
        <f>IF(AI55&gt;0,(AI55-AI54)/AI55,0)</f>
        <v>0</v>
      </c>
      <c r="AJ56" s="11">
        <f>IF(AJ55&gt;0,(AJ55-AJ54)/AJ55,0)</f>
        <v>0</v>
      </c>
      <c r="AK56" s="11">
        <f>IF(AK55&gt;0,(AK55-AK54)/AK55,0)</f>
        <v>0</v>
      </c>
      <c r="AL56" s="11">
        <f>IF(AL55&gt;0,(AL55-AL54)/AL55,0)</f>
        <v>0</v>
      </c>
      <c r="AM56" s="11">
        <f>IF(AM55&gt;0,(AM55-AM54)/AM55,0)</f>
        <v>0</v>
      </c>
      <c r="AN56" s="11">
        <f>IF(AN55&gt;0,(AN55-AN54)/AN55,0)</f>
        <v>0</v>
      </c>
      <c r="AO56" s="11">
        <f>IF(AO55&gt;0,(AO55-AO54)/AO55,0)</f>
        <v>0</v>
      </c>
      <c r="AP56" s="11">
        <f>IF(AP55&gt;0,(AP55-AP54)/AP55,0)</f>
        <v>0</v>
      </c>
      <c r="AQ56" s="11">
        <f>IF(AQ55&gt;0,(AQ55-AQ54)/AQ55,0)</f>
        <v>0</v>
      </c>
      <c r="AR56" s="11">
        <f>IF(AR55&gt;0,(AR55-AR54)/AR55,0)</f>
        <v>0</v>
      </c>
      <c r="AS56" s="11">
        <f>IF(AS55&gt;0,(AS55-AS54)/AS55,0)</f>
        <v>0</v>
      </c>
      <c r="AT56" s="11">
        <f>IF(AT55&gt;0,(AT55-AT54)/AT55,0)</f>
        <v>0</v>
      </c>
      <c r="AU56" s="11">
        <f>IF(AU55&gt;0,(AU55-AU54)/AU55,0)</f>
        <v>0</v>
      </c>
      <c r="AV56" s="11">
        <f>IF(AV55&gt;0,(AV55-AV54)/AV55,0)</f>
        <v>0</v>
      </c>
      <c r="AW56" s="11">
        <f>IF(AW55&gt;0,(AW55-AW54)/AW55,0)</f>
        <v>0</v>
      </c>
      <c r="AX56" s="11">
        <f>IF(AX55&gt;0,(AX55-AX54)/AX55,0)</f>
        <v>0</v>
      </c>
      <c r="AY56" s="11">
        <f>IF(AY55&gt;0,(AY55-AY54)/AY55,0)</f>
        <v>0</v>
      </c>
      <c r="AZ56" s="11">
        <f>IF(AZ55&gt;0,(AZ55-AZ54)/AZ55,0)</f>
        <v>0</v>
      </c>
      <c r="BA56" s="11">
        <f>IF(BA55&gt;0,(BA55-BA54)/BA55,0)</f>
        <v>0</v>
      </c>
      <c r="BB56" s="11">
        <f>IF(BB55&gt;0,(BB55-BB54)/BB55,0)</f>
        <v>0</v>
      </c>
      <c r="BC56" s="11">
        <f>IF(BC55&gt;0,(BC55-BC54)/BC55,0)</f>
        <v>0</v>
      </c>
      <c r="BD56" s="11">
        <f>IF(BD55&gt;0,(BD55-BD54)/BD55,0)</f>
        <v>0</v>
      </c>
      <c r="BE56" s="11">
        <f>IF(BE55&gt;0,(BE55-BE54)/BE55,0)</f>
        <v>0</v>
      </c>
      <c r="BF56" s="11">
        <f>IF(BF55&gt;0,(BF55-BF54)/BF55,0)</f>
        <v>0</v>
      </c>
      <c r="BG56" s="11">
        <f>IF(BG55&gt;0,(BG55-BG54)/BG55,0)</f>
        <v>0</v>
      </c>
      <c r="BH56" s="11">
        <f>IF(BH55&gt;0,(BH55-BH54)/BH55,0)</f>
        <v>0</v>
      </c>
      <c r="BI56" s="11">
        <f>IF(BI55&gt;0,(BI55-BI54)/BI55,0)</f>
        <v>0</v>
      </c>
      <c r="BJ56" s="11">
        <f>IF(BJ55&gt;0,(BJ55-BJ54)/BJ55,0)</f>
        <v>0</v>
      </c>
      <c r="BK56" s="11">
        <f>IF(BK55&gt;0,(BK55-BK54)/BK55,0)</f>
        <v>0</v>
      </c>
      <c r="BL56" s="11">
        <f>IF(BL55&gt;0,(BL55-BL54)/BL55,0)</f>
        <v>0</v>
      </c>
      <c r="BM56" s="11">
        <f>IF(BM55&gt;0,(BM55-BM54)/BM55,0)</f>
        <v>0</v>
      </c>
      <c r="BN56" s="11">
        <f>IF(BN55&gt;0,(BN55-BN54)/BN55,0)</f>
        <v>0</v>
      </c>
      <c r="BO56" s="11">
        <f>IF(BO55&gt;0,(BO55-BO54)/BO55,0)</f>
        <v>0</v>
      </c>
      <c r="BP56" s="11">
        <f>IF(BP55&gt;0,(BP55-BP54)/BP55,0)</f>
        <v>0</v>
      </c>
      <c r="BQ56" s="11">
        <f>IF(BQ55&gt;0,(BQ55-BQ54)/BQ55,0)</f>
        <v>0</v>
      </c>
      <c r="BR56" s="11">
        <f>IF(BR55&gt;0,(BR55-BR54)/BR55,0)</f>
        <v>0</v>
      </c>
      <c r="BS56" s="11">
        <f>IF(BS55&gt;0,(BS55-BS54)/BS55,0)</f>
        <v>0</v>
      </c>
      <c r="BT56" s="11">
        <f>IF(BT55&gt;0,(BT55-BT54)/BT55,0)</f>
        <v>0</v>
      </c>
      <c r="BU56" s="11">
        <f>IF(BU55&gt;0,(BU55-BU54)/BU55,0)</f>
        <v>0</v>
      </c>
      <c r="BV56" s="11">
        <f>IF(BV55&gt;0,(BV55-BV54)/BV55,0)</f>
        <v>0</v>
      </c>
      <c r="BW56" s="11">
        <f>IF(BW55&gt;0,(BW55-BW54)/BW55,0)</f>
        <v>0</v>
      </c>
      <c r="BX56" s="11">
        <f>IF(BX55&gt;0,(BX55-BX54)/BX55,0)</f>
        <v>0</v>
      </c>
      <c r="BY56" s="11">
        <f>IF(BY55&gt;0,(BY55-BY54)/BY55,0)</f>
        <v>0</v>
      </c>
      <c r="BZ56" s="11">
        <f>IF(BZ55&gt;0,(BZ55-BZ54)/BZ55,0)</f>
        <v>0</v>
      </c>
      <c r="CA56" s="11">
        <f>IF(CA55&gt;0,(CA55-CA54)/CA55,0)</f>
        <v>0</v>
      </c>
      <c r="CB56" s="11">
        <f>IF(CB55&gt;0,(CB55-CB54)/CB55,0)</f>
        <v>0</v>
      </c>
      <c r="CC56" s="11">
        <f>IF(CC55&gt;0,(CC55-CC54)/CC55,0)</f>
        <v>0</v>
      </c>
      <c r="CD56" s="11">
        <f>IF(CD55&gt;0,(CD55-CD54)/CD55,0)</f>
        <v>0</v>
      </c>
      <c r="CE56" s="11">
        <f>IF(CE55&gt;0,(CE55-CE54)/CE55,0)</f>
        <v>0</v>
      </c>
      <c r="CF56" s="11">
        <f>IF(CF55&gt;0,(CF55-CF54)/CF55,0)</f>
        <v>0</v>
      </c>
      <c r="CG56" s="11">
        <f>IF(CG55&gt;0,(CG55-CG54)/CG55,0)</f>
        <v>0</v>
      </c>
      <c r="CH56" s="11">
        <f>IF(CH55&gt;0,(CH55-CH54)/CH55,0)</f>
        <v>0</v>
      </c>
      <c r="CI56" s="11">
        <f>IF(CI55&gt;0,(CI55-CI54)/CI55,0)</f>
        <v>0</v>
      </c>
      <c r="CJ56" s="11">
        <f>IF(CJ55&gt;0,(CJ55-CJ54)/CJ55,0)</f>
        <v>0</v>
      </c>
      <c r="CK56" s="11">
        <f>IF(CK55&gt;0,(CK55-CK54)/CK55,0)</f>
        <v>0</v>
      </c>
      <c r="CL56" s="11">
        <f>IF(CL55&gt;0,(CL55-CL54)/CL55,0)</f>
        <v>0</v>
      </c>
      <c r="CM56" s="11">
        <f>IF(CM55&gt;0,(CM55-CM54)/CM55,0)</f>
        <v>0</v>
      </c>
      <c r="CN56" s="11">
        <f>IF(CN55&gt;0,(CN55-CN54)/CN55,0)</f>
        <v>0</v>
      </c>
      <c r="CO56" s="11">
        <f>IF(CO55&gt;0,(CO55-CO54)/CO55,0)</f>
        <v>0</v>
      </c>
      <c r="CP56" s="11">
        <f>IF(CP55&gt;0,(CP55-CP54)/CP55,0)</f>
        <v>0</v>
      </c>
      <c r="CQ56" s="11">
        <f>IF(CQ55&gt;0,(CQ55-CQ54)/CQ55,0)</f>
        <v>0</v>
      </c>
      <c r="CR56" s="11">
        <f>IF(CR55&gt;0,(CR55-CR54)/CR55,0)</f>
        <v>0</v>
      </c>
      <c r="CS56" s="11">
        <f>IF(CS55&gt;0,(CS55-CS54)/CS55,0)</f>
        <v>0</v>
      </c>
      <c r="CT56" s="11">
        <f>IF(CT55&gt;0,(CT55-CT54)/CT55,0)</f>
        <v>0</v>
      </c>
      <c r="CU56" s="11">
        <f>IF(CU55&gt;0,(CU55-CU54)/CU55,0)</f>
        <v>0</v>
      </c>
      <c r="CV56" s="132">
        <f>IF(CV55&gt;0,(CV55-CV54)/CV55,0)</f>
        <v>0</v>
      </c>
      <c r="CW56" s="11">
        <f>IF(CW55&gt;0,(CW55-CW54)/CW55,0)</f>
        <v>0</v>
      </c>
    </row>
    <row r="57" spans="1:101" ht="19.5" x14ac:dyDescent="0.25">
      <c r="A57" s="137"/>
      <c r="B57" s="135"/>
      <c r="C57" s="133" t="s">
        <v>217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130">
        <f>SUM(D57:CU57)</f>
        <v>0</v>
      </c>
      <c r="CW57" s="5">
        <f>CV57/96</f>
        <v>0</v>
      </c>
    </row>
    <row r="58" spans="1:101" ht="19.5" x14ac:dyDescent="0.25">
      <c r="A58" s="137"/>
      <c r="B58" s="136"/>
      <c r="C58" s="134" t="s">
        <v>217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131">
        <f>SUM(D58:CU58)</f>
        <v>0</v>
      </c>
      <c r="CW58" s="9">
        <f>CV58/96</f>
        <v>0</v>
      </c>
    </row>
    <row r="59" spans="1:101" ht="19.5" x14ac:dyDescent="0.25">
      <c r="A59" s="137"/>
      <c r="B59" s="1"/>
      <c r="C59" s="30" t="s">
        <v>219</v>
      </c>
      <c r="D59" s="11">
        <f>IF(D58&gt;0,(D58-D57)/D58,0)</f>
        <v>0</v>
      </c>
      <c r="E59" s="11">
        <f>IF(E58&gt;0,(E58-E57)/E58,0)</f>
        <v>0</v>
      </c>
      <c r="F59" s="11">
        <f>IF(F58&gt;0,(F58-F57)/F58,0)</f>
        <v>0</v>
      </c>
      <c r="G59" s="11">
        <f>IF(G58&gt;0,(G58-G57)/G58,0)</f>
        <v>0</v>
      </c>
      <c r="H59" s="11">
        <f>IF(H58&gt;0,(H58-H57)/H58,0)</f>
        <v>0</v>
      </c>
      <c r="I59" s="11">
        <f>IF(I58&gt;0,(I58-I57)/I58,0)</f>
        <v>0</v>
      </c>
      <c r="J59" s="11">
        <f>IF(J58&gt;0,(J58-J57)/J58,0)</f>
        <v>0</v>
      </c>
      <c r="K59" s="11">
        <f>IF(K58&gt;0,(K58-K57)/K58,0)</f>
        <v>0</v>
      </c>
      <c r="L59" s="11">
        <f>IF(L58&gt;0,(L58-L57)/L58,0)</f>
        <v>0</v>
      </c>
      <c r="M59" s="11">
        <f>IF(M58&gt;0,(M58-M57)/M58,0)</f>
        <v>0</v>
      </c>
      <c r="N59" s="11">
        <f>IF(N58&gt;0,(N58-N57)/N58,0)</f>
        <v>0</v>
      </c>
      <c r="O59" s="11">
        <f>IF(O58&gt;0,(O58-O57)/O58,0)</f>
        <v>0</v>
      </c>
      <c r="P59" s="11">
        <f>IF(P58&gt;0,(P58-P57)/P58,0)</f>
        <v>0</v>
      </c>
      <c r="Q59" s="11">
        <f>IF(Q58&gt;0,(Q58-Q57)/Q58,0)</f>
        <v>0</v>
      </c>
      <c r="R59" s="11">
        <f>IF(R58&gt;0,(R58-R57)/R58,0)</f>
        <v>0</v>
      </c>
      <c r="S59" s="11">
        <f>IF(S58&gt;0,(S58-S57)/S58,0)</f>
        <v>0</v>
      </c>
      <c r="T59" s="11">
        <f>IF(T58&gt;0,(T58-T57)/T58,0)</f>
        <v>0</v>
      </c>
      <c r="U59" s="11">
        <f>IF(U58&gt;0,(U58-U57)/U58,0)</f>
        <v>0</v>
      </c>
      <c r="V59" s="11">
        <f>IF(V58&gt;0,(V58-V57)/V58,0)</f>
        <v>0</v>
      </c>
      <c r="W59" s="11">
        <f>IF(W58&gt;0,(W58-W57)/W58,0)</f>
        <v>0</v>
      </c>
      <c r="X59" s="11">
        <f>IF(X58&gt;0,(X58-X57)/X58,0)</f>
        <v>0</v>
      </c>
      <c r="Y59" s="11">
        <f>IF(Y58&gt;0,(Y58-Y57)/Y58,0)</f>
        <v>0</v>
      </c>
      <c r="Z59" s="11">
        <f>IF(Z58&gt;0,(Z58-Z57)/Z58,0)</f>
        <v>0</v>
      </c>
      <c r="AA59" s="11">
        <f>IF(AA58&gt;0,(AA58-AA57)/AA58,0)</f>
        <v>0</v>
      </c>
      <c r="AB59" s="11">
        <f>IF(AB58&gt;0,(AB58-AB57)/AB58,0)</f>
        <v>0</v>
      </c>
      <c r="AC59" s="11">
        <f>IF(AC58&gt;0,(AC58-AC57)/AC58,0)</f>
        <v>0</v>
      </c>
      <c r="AD59" s="11">
        <f>IF(AD58&gt;0,(AD58-AD57)/AD58,0)</f>
        <v>0</v>
      </c>
      <c r="AE59" s="11">
        <f>IF(AE58&gt;0,(AE58-AE57)/AE58,0)</f>
        <v>0</v>
      </c>
      <c r="AF59" s="11">
        <f>IF(AF58&gt;0,(AF58-AF57)/AF58,0)</f>
        <v>0</v>
      </c>
      <c r="AG59" s="11">
        <f>IF(AG58&gt;0,(AG58-AG57)/AG58,0)</f>
        <v>0</v>
      </c>
      <c r="AH59" s="11">
        <f>IF(AH58&gt;0,(AH58-AH57)/AH58,0)</f>
        <v>0</v>
      </c>
      <c r="AI59" s="11">
        <f>IF(AI58&gt;0,(AI58-AI57)/AI58,0)</f>
        <v>0</v>
      </c>
      <c r="AJ59" s="11">
        <f>IF(AJ58&gt;0,(AJ58-AJ57)/AJ58,0)</f>
        <v>0</v>
      </c>
      <c r="AK59" s="11">
        <f>IF(AK58&gt;0,(AK58-AK57)/AK58,0)</f>
        <v>0</v>
      </c>
      <c r="AL59" s="11">
        <f>IF(AL58&gt;0,(AL58-AL57)/AL58,0)</f>
        <v>0</v>
      </c>
      <c r="AM59" s="11">
        <f>IF(AM58&gt;0,(AM58-AM57)/AM58,0)</f>
        <v>0</v>
      </c>
      <c r="AN59" s="11">
        <f>IF(AN58&gt;0,(AN58-AN57)/AN58,0)</f>
        <v>0</v>
      </c>
      <c r="AO59" s="11">
        <f>IF(AO58&gt;0,(AO58-AO57)/AO58,0)</f>
        <v>0</v>
      </c>
      <c r="AP59" s="11">
        <f>IF(AP58&gt;0,(AP58-AP57)/AP58,0)</f>
        <v>0</v>
      </c>
      <c r="AQ59" s="11">
        <f>IF(AQ58&gt;0,(AQ58-AQ57)/AQ58,0)</f>
        <v>0</v>
      </c>
      <c r="AR59" s="11">
        <f>IF(AR58&gt;0,(AR58-AR57)/AR58,0)</f>
        <v>0</v>
      </c>
      <c r="AS59" s="11">
        <f>IF(AS58&gt;0,(AS58-AS57)/AS58,0)</f>
        <v>0</v>
      </c>
      <c r="AT59" s="11">
        <f>IF(AT58&gt;0,(AT58-AT57)/AT58,0)</f>
        <v>0</v>
      </c>
      <c r="AU59" s="11">
        <f>IF(AU58&gt;0,(AU58-AU57)/AU58,0)</f>
        <v>0</v>
      </c>
      <c r="AV59" s="11">
        <f>IF(AV58&gt;0,(AV58-AV57)/AV58,0)</f>
        <v>0</v>
      </c>
      <c r="AW59" s="11">
        <f>IF(AW58&gt;0,(AW58-AW57)/AW58,0)</f>
        <v>0</v>
      </c>
      <c r="AX59" s="11">
        <f>IF(AX58&gt;0,(AX58-AX57)/AX58,0)</f>
        <v>0</v>
      </c>
      <c r="AY59" s="11">
        <f>IF(AY58&gt;0,(AY58-AY57)/AY58,0)</f>
        <v>0</v>
      </c>
      <c r="AZ59" s="11">
        <f>IF(AZ58&gt;0,(AZ58-AZ57)/AZ58,0)</f>
        <v>0</v>
      </c>
      <c r="BA59" s="11">
        <f>IF(BA58&gt;0,(BA58-BA57)/BA58,0)</f>
        <v>0</v>
      </c>
      <c r="BB59" s="11">
        <f>IF(BB58&gt;0,(BB58-BB57)/BB58,0)</f>
        <v>0</v>
      </c>
      <c r="BC59" s="11">
        <f>IF(BC58&gt;0,(BC58-BC57)/BC58,0)</f>
        <v>0</v>
      </c>
      <c r="BD59" s="11">
        <f>IF(BD58&gt;0,(BD58-BD57)/BD58,0)</f>
        <v>0</v>
      </c>
      <c r="BE59" s="11">
        <f>IF(BE58&gt;0,(BE58-BE57)/BE58,0)</f>
        <v>0</v>
      </c>
      <c r="BF59" s="11">
        <f>IF(BF58&gt;0,(BF58-BF57)/BF58,0)</f>
        <v>0</v>
      </c>
      <c r="BG59" s="11">
        <f>IF(BG58&gt;0,(BG58-BG57)/BG58,0)</f>
        <v>0</v>
      </c>
      <c r="BH59" s="11">
        <f>IF(BH58&gt;0,(BH58-BH57)/BH58,0)</f>
        <v>0</v>
      </c>
      <c r="BI59" s="11">
        <f>IF(BI58&gt;0,(BI58-BI57)/BI58,0)</f>
        <v>0</v>
      </c>
      <c r="BJ59" s="11">
        <f>IF(BJ58&gt;0,(BJ58-BJ57)/BJ58,0)</f>
        <v>0</v>
      </c>
      <c r="BK59" s="11">
        <f>IF(BK58&gt;0,(BK58-BK57)/BK58,0)</f>
        <v>0</v>
      </c>
      <c r="BL59" s="11">
        <f>IF(BL58&gt;0,(BL58-BL57)/BL58,0)</f>
        <v>0</v>
      </c>
      <c r="BM59" s="11">
        <f>IF(BM58&gt;0,(BM58-BM57)/BM58,0)</f>
        <v>0</v>
      </c>
      <c r="BN59" s="11">
        <f>IF(BN58&gt;0,(BN58-BN57)/BN58,0)</f>
        <v>0</v>
      </c>
      <c r="BO59" s="11">
        <f>IF(BO58&gt;0,(BO58-BO57)/BO58,0)</f>
        <v>0</v>
      </c>
      <c r="BP59" s="11">
        <f>IF(BP58&gt;0,(BP58-BP57)/BP58,0)</f>
        <v>0</v>
      </c>
      <c r="BQ59" s="11">
        <f>IF(BQ58&gt;0,(BQ58-BQ57)/BQ58,0)</f>
        <v>0</v>
      </c>
      <c r="BR59" s="11">
        <f>IF(BR58&gt;0,(BR58-BR57)/BR58,0)</f>
        <v>0</v>
      </c>
      <c r="BS59" s="11">
        <f>IF(BS58&gt;0,(BS58-BS57)/BS58,0)</f>
        <v>0</v>
      </c>
      <c r="BT59" s="11">
        <f>IF(BT58&gt;0,(BT58-BT57)/BT58,0)</f>
        <v>0</v>
      </c>
      <c r="BU59" s="11">
        <f>IF(BU58&gt;0,(BU58-BU57)/BU58,0)</f>
        <v>0</v>
      </c>
      <c r="BV59" s="11">
        <f>IF(BV58&gt;0,(BV58-BV57)/BV58,0)</f>
        <v>0</v>
      </c>
      <c r="BW59" s="11">
        <f>IF(BW58&gt;0,(BW58-BW57)/BW58,0)</f>
        <v>0</v>
      </c>
      <c r="BX59" s="11">
        <f>IF(BX58&gt;0,(BX58-BX57)/BX58,0)</f>
        <v>0</v>
      </c>
      <c r="BY59" s="11">
        <f>IF(BY58&gt;0,(BY58-BY57)/BY58,0)</f>
        <v>0</v>
      </c>
      <c r="BZ59" s="11">
        <f>IF(BZ58&gt;0,(BZ58-BZ57)/BZ58,0)</f>
        <v>0</v>
      </c>
      <c r="CA59" s="11">
        <f>IF(CA58&gt;0,(CA58-CA57)/CA58,0)</f>
        <v>0</v>
      </c>
      <c r="CB59" s="11">
        <f>IF(CB58&gt;0,(CB58-CB57)/CB58,0)</f>
        <v>0</v>
      </c>
      <c r="CC59" s="11">
        <f>IF(CC58&gt;0,(CC58-CC57)/CC58,0)</f>
        <v>0</v>
      </c>
      <c r="CD59" s="11">
        <f>IF(CD58&gt;0,(CD58-CD57)/CD58,0)</f>
        <v>0</v>
      </c>
      <c r="CE59" s="11">
        <f>IF(CE58&gt;0,(CE58-CE57)/CE58,0)</f>
        <v>0</v>
      </c>
      <c r="CF59" s="11">
        <f>IF(CF58&gt;0,(CF58-CF57)/CF58,0)</f>
        <v>0</v>
      </c>
      <c r="CG59" s="11">
        <f>IF(CG58&gt;0,(CG58-CG57)/CG58,0)</f>
        <v>0</v>
      </c>
      <c r="CH59" s="11">
        <f>IF(CH58&gt;0,(CH58-CH57)/CH58,0)</f>
        <v>0</v>
      </c>
      <c r="CI59" s="11">
        <f>IF(CI58&gt;0,(CI58-CI57)/CI58,0)</f>
        <v>0</v>
      </c>
      <c r="CJ59" s="11">
        <f>IF(CJ58&gt;0,(CJ58-CJ57)/CJ58,0)</f>
        <v>0</v>
      </c>
      <c r="CK59" s="11">
        <f>IF(CK58&gt;0,(CK58-CK57)/CK58,0)</f>
        <v>0</v>
      </c>
      <c r="CL59" s="11">
        <f>IF(CL58&gt;0,(CL58-CL57)/CL58,0)</f>
        <v>0</v>
      </c>
      <c r="CM59" s="11">
        <f>IF(CM58&gt;0,(CM58-CM57)/CM58,0)</f>
        <v>0</v>
      </c>
      <c r="CN59" s="11">
        <f>IF(CN58&gt;0,(CN58-CN57)/CN58,0)</f>
        <v>0</v>
      </c>
      <c r="CO59" s="11">
        <f>IF(CO58&gt;0,(CO58-CO57)/CO58,0)</f>
        <v>0</v>
      </c>
      <c r="CP59" s="11">
        <f>IF(CP58&gt;0,(CP58-CP57)/CP58,0)</f>
        <v>0</v>
      </c>
      <c r="CQ59" s="11">
        <f>IF(CQ58&gt;0,(CQ58-CQ57)/CQ58,0)</f>
        <v>0</v>
      </c>
      <c r="CR59" s="11">
        <f>IF(CR58&gt;0,(CR58-CR57)/CR58,0)</f>
        <v>0</v>
      </c>
      <c r="CS59" s="11">
        <f>IF(CS58&gt;0,(CS58-CS57)/CS58,0)</f>
        <v>0</v>
      </c>
      <c r="CT59" s="11">
        <f>IF(CT58&gt;0,(CT58-CT57)/CT58,0)</f>
        <v>0</v>
      </c>
      <c r="CU59" s="11">
        <f>IF(CU58&gt;0,(CU58-CU57)/CU58,0)</f>
        <v>0</v>
      </c>
      <c r="CV59" s="132">
        <f>IF(CV58&gt;0,(CV58-CV57)/CV58,0)</f>
        <v>0</v>
      </c>
      <c r="CW59" s="11">
        <f>IF(CW58&gt;0,(CW58-CW57)/CW58,0)</f>
        <v>0</v>
      </c>
    </row>
    <row r="60" spans="1:101" ht="19.5" x14ac:dyDescent="0.25">
      <c r="A60" s="137"/>
      <c r="B60" s="135"/>
      <c r="C60" s="133" t="s">
        <v>217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130">
        <f>SUM(D60:CU60)</f>
        <v>0</v>
      </c>
      <c r="CW60" s="5">
        <f>CV60/96</f>
        <v>0</v>
      </c>
    </row>
    <row r="61" spans="1:101" ht="19.5" x14ac:dyDescent="0.25">
      <c r="A61" s="137"/>
      <c r="B61" s="136"/>
      <c r="C61" s="134" t="s">
        <v>217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131">
        <f>SUM(D61:CU61)</f>
        <v>0</v>
      </c>
      <c r="CW61" s="9">
        <f>CV61/96</f>
        <v>0</v>
      </c>
    </row>
    <row r="62" spans="1:101" ht="19.5" x14ac:dyDescent="0.25">
      <c r="A62" s="137"/>
      <c r="B62" s="1"/>
      <c r="C62" s="30" t="s">
        <v>219</v>
      </c>
      <c r="D62" s="11">
        <f>IF(D61&gt;0,(D61-D60)/D61,0)</f>
        <v>0</v>
      </c>
      <c r="E62" s="11">
        <f>IF(E61&gt;0,(E61-E60)/E61,0)</f>
        <v>0</v>
      </c>
      <c r="F62" s="11">
        <f>IF(F61&gt;0,(F61-F60)/F61,0)</f>
        <v>0</v>
      </c>
      <c r="G62" s="11">
        <f>IF(G61&gt;0,(G61-G60)/G61,0)</f>
        <v>0</v>
      </c>
      <c r="H62" s="11">
        <f>IF(H61&gt;0,(H61-H60)/H61,0)</f>
        <v>0</v>
      </c>
      <c r="I62" s="11">
        <f>IF(I61&gt;0,(I61-I60)/I61,0)</f>
        <v>0</v>
      </c>
      <c r="J62" s="11">
        <f>IF(J61&gt;0,(J61-J60)/J61,0)</f>
        <v>0</v>
      </c>
      <c r="K62" s="11">
        <f>IF(K61&gt;0,(K61-K60)/K61,0)</f>
        <v>0</v>
      </c>
      <c r="L62" s="11">
        <f>IF(L61&gt;0,(L61-L60)/L61,0)</f>
        <v>0</v>
      </c>
      <c r="M62" s="11">
        <f>IF(M61&gt;0,(M61-M60)/M61,0)</f>
        <v>0</v>
      </c>
      <c r="N62" s="11">
        <f>IF(N61&gt;0,(N61-N60)/N61,0)</f>
        <v>0</v>
      </c>
      <c r="O62" s="11">
        <f>IF(O61&gt;0,(O61-O60)/O61,0)</f>
        <v>0</v>
      </c>
      <c r="P62" s="11">
        <f>IF(P61&gt;0,(P61-P60)/P61,0)</f>
        <v>0</v>
      </c>
      <c r="Q62" s="11">
        <f>IF(Q61&gt;0,(Q61-Q60)/Q61,0)</f>
        <v>0</v>
      </c>
      <c r="R62" s="11">
        <f>IF(R61&gt;0,(R61-R60)/R61,0)</f>
        <v>0</v>
      </c>
      <c r="S62" s="11">
        <f>IF(S61&gt;0,(S61-S60)/S61,0)</f>
        <v>0</v>
      </c>
      <c r="T62" s="11">
        <f>IF(T61&gt;0,(T61-T60)/T61,0)</f>
        <v>0</v>
      </c>
      <c r="U62" s="11">
        <f>IF(U61&gt;0,(U61-U60)/U61,0)</f>
        <v>0</v>
      </c>
      <c r="V62" s="11">
        <f>IF(V61&gt;0,(V61-V60)/V61,0)</f>
        <v>0</v>
      </c>
      <c r="W62" s="11">
        <f>IF(W61&gt;0,(W61-W60)/W61,0)</f>
        <v>0</v>
      </c>
      <c r="X62" s="11">
        <f>IF(X61&gt;0,(X61-X60)/X61,0)</f>
        <v>0</v>
      </c>
      <c r="Y62" s="11">
        <f>IF(Y61&gt;0,(Y61-Y60)/Y61,0)</f>
        <v>0</v>
      </c>
      <c r="Z62" s="11">
        <f>IF(Z61&gt;0,(Z61-Z60)/Z61,0)</f>
        <v>0</v>
      </c>
      <c r="AA62" s="11">
        <f>IF(AA61&gt;0,(AA61-AA60)/AA61,0)</f>
        <v>0</v>
      </c>
      <c r="AB62" s="11">
        <f>IF(AB61&gt;0,(AB61-AB60)/AB61,0)</f>
        <v>0</v>
      </c>
      <c r="AC62" s="11">
        <f>IF(AC61&gt;0,(AC61-AC60)/AC61,0)</f>
        <v>0</v>
      </c>
      <c r="AD62" s="11">
        <f>IF(AD61&gt;0,(AD61-AD60)/AD61,0)</f>
        <v>0</v>
      </c>
      <c r="AE62" s="11">
        <f>IF(AE61&gt;0,(AE61-AE60)/AE61,0)</f>
        <v>0</v>
      </c>
      <c r="AF62" s="11">
        <f>IF(AF61&gt;0,(AF61-AF60)/AF61,0)</f>
        <v>0</v>
      </c>
      <c r="AG62" s="11">
        <f>IF(AG61&gt;0,(AG61-AG60)/AG61,0)</f>
        <v>0</v>
      </c>
      <c r="AH62" s="11">
        <f>IF(AH61&gt;0,(AH61-AH60)/AH61,0)</f>
        <v>0</v>
      </c>
      <c r="AI62" s="11">
        <f>IF(AI61&gt;0,(AI61-AI60)/AI61,0)</f>
        <v>0</v>
      </c>
      <c r="AJ62" s="11">
        <f>IF(AJ61&gt;0,(AJ61-AJ60)/AJ61,0)</f>
        <v>0</v>
      </c>
      <c r="AK62" s="11">
        <f>IF(AK61&gt;0,(AK61-AK60)/AK61,0)</f>
        <v>0</v>
      </c>
      <c r="AL62" s="11">
        <f>IF(AL61&gt;0,(AL61-AL60)/AL61,0)</f>
        <v>0</v>
      </c>
      <c r="AM62" s="11">
        <f>IF(AM61&gt;0,(AM61-AM60)/AM61,0)</f>
        <v>0</v>
      </c>
      <c r="AN62" s="11">
        <f>IF(AN61&gt;0,(AN61-AN60)/AN61,0)</f>
        <v>0</v>
      </c>
      <c r="AO62" s="11">
        <f>IF(AO61&gt;0,(AO61-AO60)/AO61,0)</f>
        <v>0</v>
      </c>
      <c r="AP62" s="11">
        <f>IF(AP61&gt;0,(AP61-AP60)/AP61,0)</f>
        <v>0</v>
      </c>
      <c r="AQ62" s="11">
        <f>IF(AQ61&gt;0,(AQ61-AQ60)/AQ61,0)</f>
        <v>0</v>
      </c>
      <c r="AR62" s="11">
        <f>IF(AR61&gt;0,(AR61-AR60)/AR61,0)</f>
        <v>0</v>
      </c>
      <c r="AS62" s="11">
        <f>IF(AS61&gt;0,(AS61-AS60)/AS61,0)</f>
        <v>0</v>
      </c>
      <c r="AT62" s="11">
        <f>IF(AT61&gt;0,(AT61-AT60)/AT61,0)</f>
        <v>0</v>
      </c>
      <c r="AU62" s="11">
        <f>IF(AU61&gt;0,(AU61-AU60)/AU61,0)</f>
        <v>0</v>
      </c>
      <c r="AV62" s="11">
        <f>IF(AV61&gt;0,(AV61-AV60)/AV61,0)</f>
        <v>0</v>
      </c>
      <c r="AW62" s="11">
        <f>IF(AW61&gt;0,(AW61-AW60)/AW61,0)</f>
        <v>0</v>
      </c>
      <c r="AX62" s="11">
        <f>IF(AX61&gt;0,(AX61-AX60)/AX61,0)</f>
        <v>0</v>
      </c>
      <c r="AY62" s="11">
        <f>IF(AY61&gt;0,(AY61-AY60)/AY61,0)</f>
        <v>0</v>
      </c>
      <c r="AZ62" s="11">
        <f>IF(AZ61&gt;0,(AZ61-AZ60)/AZ61,0)</f>
        <v>0</v>
      </c>
      <c r="BA62" s="11">
        <f>IF(BA61&gt;0,(BA61-BA60)/BA61,0)</f>
        <v>0</v>
      </c>
      <c r="BB62" s="11">
        <f>IF(BB61&gt;0,(BB61-BB60)/BB61,0)</f>
        <v>0</v>
      </c>
      <c r="BC62" s="11">
        <f>IF(BC61&gt;0,(BC61-BC60)/BC61,0)</f>
        <v>0</v>
      </c>
      <c r="BD62" s="11">
        <f>IF(BD61&gt;0,(BD61-BD60)/BD61,0)</f>
        <v>0</v>
      </c>
      <c r="BE62" s="11">
        <f>IF(BE61&gt;0,(BE61-BE60)/BE61,0)</f>
        <v>0</v>
      </c>
      <c r="BF62" s="11">
        <f>IF(BF61&gt;0,(BF61-BF60)/BF61,0)</f>
        <v>0</v>
      </c>
      <c r="BG62" s="11">
        <f>IF(BG61&gt;0,(BG61-BG60)/BG61,0)</f>
        <v>0</v>
      </c>
      <c r="BH62" s="11">
        <f>IF(BH61&gt;0,(BH61-BH60)/BH61,0)</f>
        <v>0</v>
      </c>
      <c r="BI62" s="11">
        <f>IF(BI61&gt;0,(BI61-BI60)/BI61,0)</f>
        <v>0</v>
      </c>
      <c r="BJ62" s="11">
        <f>IF(BJ61&gt;0,(BJ61-BJ60)/BJ61,0)</f>
        <v>0</v>
      </c>
      <c r="BK62" s="11">
        <f>IF(BK61&gt;0,(BK61-BK60)/BK61,0)</f>
        <v>0</v>
      </c>
      <c r="BL62" s="11">
        <f>IF(BL61&gt;0,(BL61-BL60)/BL61,0)</f>
        <v>0</v>
      </c>
      <c r="BM62" s="11">
        <f>IF(BM61&gt;0,(BM61-BM60)/BM61,0)</f>
        <v>0</v>
      </c>
      <c r="BN62" s="11">
        <f>IF(BN61&gt;0,(BN61-BN60)/BN61,0)</f>
        <v>0</v>
      </c>
      <c r="BO62" s="11">
        <f>IF(BO61&gt;0,(BO61-BO60)/BO61,0)</f>
        <v>0</v>
      </c>
      <c r="BP62" s="11">
        <f>IF(BP61&gt;0,(BP61-BP60)/BP61,0)</f>
        <v>0</v>
      </c>
      <c r="BQ62" s="11">
        <f>IF(BQ61&gt;0,(BQ61-BQ60)/BQ61,0)</f>
        <v>0</v>
      </c>
      <c r="BR62" s="11">
        <f>IF(BR61&gt;0,(BR61-BR60)/BR61,0)</f>
        <v>0</v>
      </c>
      <c r="BS62" s="11">
        <f>IF(BS61&gt;0,(BS61-BS60)/BS61,0)</f>
        <v>0</v>
      </c>
      <c r="BT62" s="11">
        <f>IF(BT61&gt;0,(BT61-BT60)/BT61,0)</f>
        <v>0</v>
      </c>
      <c r="BU62" s="11">
        <f>IF(BU61&gt;0,(BU61-BU60)/BU61,0)</f>
        <v>0</v>
      </c>
      <c r="BV62" s="11">
        <f>IF(BV61&gt;0,(BV61-BV60)/BV61,0)</f>
        <v>0</v>
      </c>
      <c r="BW62" s="11">
        <f>IF(BW61&gt;0,(BW61-BW60)/BW61,0)</f>
        <v>0</v>
      </c>
      <c r="BX62" s="11">
        <f>IF(BX61&gt;0,(BX61-BX60)/BX61,0)</f>
        <v>0</v>
      </c>
      <c r="BY62" s="11">
        <f>IF(BY61&gt;0,(BY61-BY60)/BY61,0)</f>
        <v>0</v>
      </c>
      <c r="BZ62" s="11">
        <f>IF(BZ61&gt;0,(BZ61-BZ60)/BZ61,0)</f>
        <v>0</v>
      </c>
      <c r="CA62" s="11">
        <f>IF(CA61&gt;0,(CA61-CA60)/CA61,0)</f>
        <v>0</v>
      </c>
      <c r="CB62" s="11">
        <f>IF(CB61&gt;0,(CB61-CB60)/CB61,0)</f>
        <v>0</v>
      </c>
      <c r="CC62" s="11">
        <f>IF(CC61&gt;0,(CC61-CC60)/CC61,0)</f>
        <v>0</v>
      </c>
      <c r="CD62" s="11">
        <f>IF(CD61&gt;0,(CD61-CD60)/CD61,0)</f>
        <v>0</v>
      </c>
      <c r="CE62" s="11">
        <f>IF(CE61&gt;0,(CE61-CE60)/CE61,0)</f>
        <v>0</v>
      </c>
      <c r="CF62" s="11">
        <f>IF(CF61&gt;0,(CF61-CF60)/CF61,0)</f>
        <v>0</v>
      </c>
      <c r="CG62" s="11">
        <f>IF(CG61&gt;0,(CG61-CG60)/CG61,0)</f>
        <v>0</v>
      </c>
      <c r="CH62" s="11">
        <f>IF(CH61&gt;0,(CH61-CH60)/CH61,0)</f>
        <v>0</v>
      </c>
      <c r="CI62" s="11">
        <f>IF(CI61&gt;0,(CI61-CI60)/CI61,0)</f>
        <v>0</v>
      </c>
      <c r="CJ62" s="11">
        <f>IF(CJ61&gt;0,(CJ61-CJ60)/CJ61,0)</f>
        <v>0</v>
      </c>
      <c r="CK62" s="11">
        <f>IF(CK61&gt;0,(CK61-CK60)/CK61,0)</f>
        <v>0</v>
      </c>
      <c r="CL62" s="11">
        <f>IF(CL61&gt;0,(CL61-CL60)/CL61,0)</f>
        <v>0</v>
      </c>
      <c r="CM62" s="11">
        <f>IF(CM61&gt;0,(CM61-CM60)/CM61,0)</f>
        <v>0</v>
      </c>
      <c r="CN62" s="11">
        <f>IF(CN61&gt;0,(CN61-CN60)/CN61,0)</f>
        <v>0</v>
      </c>
      <c r="CO62" s="11">
        <f>IF(CO61&gt;0,(CO61-CO60)/CO61,0)</f>
        <v>0</v>
      </c>
      <c r="CP62" s="11">
        <f>IF(CP61&gt;0,(CP61-CP60)/CP61,0)</f>
        <v>0</v>
      </c>
      <c r="CQ62" s="11">
        <f>IF(CQ61&gt;0,(CQ61-CQ60)/CQ61,0)</f>
        <v>0</v>
      </c>
      <c r="CR62" s="11">
        <f>IF(CR61&gt;0,(CR61-CR60)/CR61,0)</f>
        <v>0</v>
      </c>
      <c r="CS62" s="11">
        <f>IF(CS61&gt;0,(CS61-CS60)/CS61,0)</f>
        <v>0</v>
      </c>
      <c r="CT62" s="11">
        <f>IF(CT61&gt;0,(CT61-CT60)/CT61,0)</f>
        <v>0</v>
      </c>
      <c r="CU62" s="11">
        <f>IF(CU61&gt;0,(CU61-CU60)/CU61,0)</f>
        <v>0</v>
      </c>
      <c r="CV62" s="132">
        <f>IF(CV61&gt;0,(CV61-CV60)/CV61,0)</f>
        <v>0</v>
      </c>
      <c r="CW62" s="11">
        <f>IF(CW61&gt;0,(CW61-CW60)/CW61,0)</f>
        <v>0</v>
      </c>
    </row>
    <row r="63" spans="1:101" ht="19.5" x14ac:dyDescent="0.25">
      <c r="A63" s="137"/>
      <c r="B63" s="135"/>
      <c r="C63" s="133" t="s">
        <v>217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130">
        <f>SUM(D63:CU63)</f>
        <v>0</v>
      </c>
      <c r="CW63" s="5">
        <f>CV63/96</f>
        <v>0</v>
      </c>
    </row>
    <row r="64" spans="1:101" ht="19.5" x14ac:dyDescent="0.25">
      <c r="A64" s="137"/>
      <c r="B64" s="136"/>
      <c r="C64" s="134" t="s">
        <v>217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131">
        <f>SUM(D64:CU64)</f>
        <v>0</v>
      </c>
      <c r="CW64" s="9">
        <f>CV64/96</f>
        <v>0</v>
      </c>
    </row>
    <row r="65" spans="1:101" ht="19.5" x14ac:dyDescent="0.25">
      <c r="A65" s="137"/>
      <c r="B65" s="1"/>
      <c r="C65" s="30" t="s">
        <v>219</v>
      </c>
      <c r="D65" s="11">
        <f>IF(D64&gt;0,(D64-D63)/D64,0)</f>
        <v>0</v>
      </c>
      <c r="E65" s="11">
        <f>IF(E64&gt;0,(E64-E63)/E64,0)</f>
        <v>0</v>
      </c>
      <c r="F65" s="11">
        <f>IF(F64&gt;0,(F64-F63)/F64,0)</f>
        <v>0</v>
      </c>
      <c r="G65" s="11">
        <f>IF(G64&gt;0,(G64-G63)/G64,0)</f>
        <v>0</v>
      </c>
      <c r="H65" s="11">
        <f>IF(H64&gt;0,(H64-H63)/H64,0)</f>
        <v>0</v>
      </c>
      <c r="I65" s="11">
        <f>IF(I64&gt;0,(I64-I63)/I64,0)</f>
        <v>0</v>
      </c>
      <c r="J65" s="11">
        <f>IF(J64&gt;0,(J64-J63)/J64,0)</f>
        <v>0</v>
      </c>
      <c r="K65" s="11">
        <f>IF(K64&gt;0,(K64-K63)/K64,0)</f>
        <v>0</v>
      </c>
      <c r="L65" s="11">
        <f>IF(L64&gt;0,(L64-L63)/L64,0)</f>
        <v>0</v>
      </c>
      <c r="M65" s="11">
        <f>IF(M64&gt;0,(M64-M63)/M64,0)</f>
        <v>0</v>
      </c>
      <c r="N65" s="11">
        <f>IF(N64&gt;0,(N64-N63)/N64,0)</f>
        <v>0</v>
      </c>
      <c r="O65" s="11">
        <f>IF(O64&gt;0,(O64-O63)/O64,0)</f>
        <v>0</v>
      </c>
      <c r="P65" s="11">
        <f>IF(P64&gt;0,(P64-P63)/P64,0)</f>
        <v>0</v>
      </c>
      <c r="Q65" s="11">
        <f>IF(Q64&gt;0,(Q64-Q63)/Q64,0)</f>
        <v>0</v>
      </c>
      <c r="R65" s="11">
        <f>IF(R64&gt;0,(R64-R63)/R64,0)</f>
        <v>0</v>
      </c>
      <c r="S65" s="11">
        <f>IF(S64&gt;0,(S64-S63)/S64,0)</f>
        <v>0</v>
      </c>
      <c r="T65" s="11">
        <f>IF(T64&gt;0,(T64-T63)/T64,0)</f>
        <v>0</v>
      </c>
      <c r="U65" s="11">
        <f>IF(U64&gt;0,(U64-U63)/U64,0)</f>
        <v>0</v>
      </c>
      <c r="V65" s="11">
        <f>IF(V64&gt;0,(V64-V63)/V64,0)</f>
        <v>0</v>
      </c>
      <c r="W65" s="11">
        <f>IF(W64&gt;0,(W64-W63)/W64,0)</f>
        <v>0</v>
      </c>
      <c r="X65" s="11">
        <f>IF(X64&gt;0,(X64-X63)/X64,0)</f>
        <v>0</v>
      </c>
      <c r="Y65" s="11">
        <f>IF(Y64&gt;0,(Y64-Y63)/Y64,0)</f>
        <v>0</v>
      </c>
      <c r="Z65" s="11">
        <f>IF(Z64&gt;0,(Z64-Z63)/Z64,0)</f>
        <v>0</v>
      </c>
      <c r="AA65" s="11">
        <f>IF(AA64&gt;0,(AA64-AA63)/AA64,0)</f>
        <v>0</v>
      </c>
      <c r="AB65" s="11">
        <f>IF(AB64&gt;0,(AB64-AB63)/AB64,0)</f>
        <v>0</v>
      </c>
      <c r="AC65" s="11">
        <f>IF(AC64&gt;0,(AC64-AC63)/AC64,0)</f>
        <v>0</v>
      </c>
      <c r="AD65" s="11">
        <f>IF(AD64&gt;0,(AD64-AD63)/AD64,0)</f>
        <v>0</v>
      </c>
      <c r="AE65" s="11">
        <f>IF(AE64&gt;0,(AE64-AE63)/AE64,0)</f>
        <v>0</v>
      </c>
      <c r="AF65" s="11">
        <f>IF(AF64&gt;0,(AF64-AF63)/AF64,0)</f>
        <v>0</v>
      </c>
      <c r="AG65" s="11">
        <f>IF(AG64&gt;0,(AG64-AG63)/AG64,0)</f>
        <v>0</v>
      </c>
      <c r="AH65" s="11">
        <f>IF(AH64&gt;0,(AH64-AH63)/AH64,0)</f>
        <v>0</v>
      </c>
      <c r="AI65" s="11">
        <f>IF(AI64&gt;0,(AI64-AI63)/AI64,0)</f>
        <v>0</v>
      </c>
      <c r="AJ65" s="11">
        <f>IF(AJ64&gt;0,(AJ64-AJ63)/AJ64,0)</f>
        <v>0</v>
      </c>
      <c r="AK65" s="11">
        <f>IF(AK64&gt;0,(AK64-AK63)/AK64,0)</f>
        <v>0</v>
      </c>
      <c r="AL65" s="11">
        <f>IF(AL64&gt;0,(AL64-AL63)/AL64,0)</f>
        <v>0</v>
      </c>
      <c r="AM65" s="11">
        <f>IF(AM64&gt;0,(AM64-AM63)/AM64,0)</f>
        <v>0</v>
      </c>
      <c r="AN65" s="11">
        <f>IF(AN64&gt;0,(AN64-AN63)/AN64,0)</f>
        <v>0</v>
      </c>
      <c r="AO65" s="11">
        <f>IF(AO64&gt;0,(AO64-AO63)/AO64,0)</f>
        <v>0</v>
      </c>
      <c r="AP65" s="11">
        <f>IF(AP64&gt;0,(AP64-AP63)/AP64,0)</f>
        <v>0</v>
      </c>
      <c r="AQ65" s="11">
        <f>IF(AQ64&gt;0,(AQ64-AQ63)/AQ64,0)</f>
        <v>0</v>
      </c>
      <c r="AR65" s="11">
        <f>IF(AR64&gt;0,(AR64-AR63)/AR64,0)</f>
        <v>0</v>
      </c>
      <c r="AS65" s="11">
        <f>IF(AS64&gt;0,(AS64-AS63)/AS64,0)</f>
        <v>0</v>
      </c>
      <c r="AT65" s="11">
        <f>IF(AT64&gt;0,(AT64-AT63)/AT64,0)</f>
        <v>0</v>
      </c>
      <c r="AU65" s="11">
        <f>IF(AU64&gt;0,(AU64-AU63)/AU64,0)</f>
        <v>0</v>
      </c>
      <c r="AV65" s="11">
        <f>IF(AV64&gt;0,(AV64-AV63)/AV64,0)</f>
        <v>0</v>
      </c>
      <c r="AW65" s="11">
        <f>IF(AW64&gt;0,(AW64-AW63)/AW64,0)</f>
        <v>0</v>
      </c>
      <c r="AX65" s="11">
        <f>IF(AX64&gt;0,(AX64-AX63)/AX64,0)</f>
        <v>0</v>
      </c>
      <c r="AY65" s="11">
        <f>IF(AY64&gt;0,(AY64-AY63)/AY64,0)</f>
        <v>0</v>
      </c>
      <c r="AZ65" s="11">
        <f>IF(AZ64&gt;0,(AZ64-AZ63)/AZ64,0)</f>
        <v>0</v>
      </c>
      <c r="BA65" s="11">
        <f>IF(BA64&gt;0,(BA64-BA63)/BA64,0)</f>
        <v>0</v>
      </c>
      <c r="BB65" s="11">
        <f>IF(BB64&gt;0,(BB64-BB63)/BB64,0)</f>
        <v>0</v>
      </c>
      <c r="BC65" s="11">
        <f>IF(BC64&gt;0,(BC64-BC63)/BC64,0)</f>
        <v>0</v>
      </c>
      <c r="BD65" s="11">
        <f>IF(BD64&gt;0,(BD64-BD63)/BD64,0)</f>
        <v>0</v>
      </c>
      <c r="BE65" s="11">
        <f>IF(BE64&gt;0,(BE64-BE63)/BE64,0)</f>
        <v>0</v>
      </c>
      <c r="BF65" s="11">
        <f>IF(BF64&gt;0,(BF64-BF63)/BF64,0)</f>
        <v>0</v>
      </c>
      <c r="BG65" s="11">
        <f>IF(BG64&gt;0,(BG64-BG63)/BG64,0)</f>
        <v>0</v>
      </c>
      <c r="BH65" s="11">
        <f>IF(BH64&gt;0,(BH64-BH63)/BH64,0)</f>
        <v>0</v>
      </c>
      <c r="BI65" s="11">
        <f>IF(BI64&gt;0,(BI64-BI63)/BI64,0)</f>
        <v>0</v>
      </c>
      <c r="BJ65" s="11">
        <f>IF(BJ64&gt;0,(BJ64-BJ63)/BJ64,0)</f>
        <v>0</v>
      </c>
      <c r="BK65" s="11">
        <f>IF(BK64&gt;0,(BK64-BK63)/BK64,0)</f>
        <v>0</v>
      </c>
      <c r="BL65" s="11">
        <f>IF(BL64&gt;0,(BL64-BL63)/BL64,0)</f>
        <v>0</v>
      </c>
      <c r="BM65" s="11">
        <f>IF(BM64&gt;0,(BM64-BM63)/BM64,0)</f>
        <v>0</v>
      </c>
      <c r="BN65" s="11">
        <f>IF(BN64&gt;0,(BN64-BN63)/BN64,0)</f>
        <v>0</v>
      </c>
      <c r="BO65" s="11">
        <f>IF(BO64&gt;0,(BO64-BO63)/BO64,0)</f>
        <v>0</v>
      </c>
      <c r="BP65" s="11">
        <f>IF(BP64&gt;0,(BP64-BP63)/BP64,0)</f>
        <v>0</v>
      </c>
      <c r="BQ65" s="11">
        <f>IF(BQ64&gt;0,(BQ64-BQ63)/BQ64,0)</f>
        <v>0</v>
      </c>
      <c r="BR65" s="11">
        <f>IF(BR64&gt;0,(BR64-BR63)/BR64,0)</f>
        <v>0</v>
      </c>
      <c r="BS65" s="11">
        <f>IF(BS64&gt;0,(BS64-BS63)/BS64,0)</f>
        <v>0</v>
      </c>
      <c r="BT65" s="11">
        <f>IF(BT64&gt;0,(BT64-BT63)/BT64,0)</f>
        <v>0</v>
      </c>
      <c r="BU65" s="11">
        <f>IF(BU64&gt;0,(BU64-BU63)/BU64,0)</f>
        <v>0</v>
      </c>
      <c r="BV65" s="11">
        <f>IF(BV64&gt;0,(BV64-BV63)/BV64,0)</f>
        <v>0</v>
      </c>
      <c r="BW65" s="11">
        <f>IF(BW64&gt;0,(BW64-BW63)/BW64,0)</f>
        <v>0</v>
      </c>
      <c r="BX65" s="11">
        <f>IF(BX64&gt;0,(BX64-BX63)/BX64,0)</f>
        <v>0</v>
      </c>
      <c r="BY65" s="11">
        <f>IF(BY64&gt;0,(BY64-BY63)/BY64,0)</f>
        <v>0</v>
      </c>
      <c r="BZ65" s="11">
        <f>IF(BZ64&gt;0,(BZ64-BZ63)/BZ64,0)</f>
        <v>0</v>
      </c>
      <c r="CA65" s="11">
        <f>IF(CA64&gt;0,(CA64-CA63)/CA64,0)</f>
        <v>0</v>
      </c>
      <c r="CB65" s="11">
        <f>IF(CB64&gt;0,(CB64-CB63)/CB64,0)</f>
        <v>0</v>
      </c>
      <c r="CC65" s="11">
        <f>IF(CC64&gt;0,(CC64-CC63)/CC64,0)</f>
        <v>0</v>
      </c>
      <c r="CD65" s="11">
        <f>IF(CD64&gt;0,(CD64-CD63)/CD64,0)</f>
        <v>0</v>
      </c>
      <c r="CE65" s="11">
        <f>IF(CE64&gt;0,(CE64-CE63)/CE64,0)</f>
        <v>0</v>
      </c>
      <c r="CF65" s="11">
        <f>IF(CF64&gt;0,(CF64-CF63)/CF64,0)</f>
        <v>0</v>
      </c>
      <c r="CG65" s="11">
        <f>IF(CG64&gt;0,(CG64-CG63)/CG64,0)</f>
        <v>0</v>
      </c>
      <c r="CH65" s="11">
        <f>IF(CH64&gt;0,(CH64-CH63)/CH64,0)</f>
        <v>0</v>
      </c>
      <c r="CI65" s="11">
        <f>IF(CI64&gt;0,(CI64-CI63)/CI64,0)</f>
        <v>0</v>
      </c>
      <c r="CJ65" s="11">
        <f>IF(CJ64&gt;0,(CJ64-CJ63)/CJ64,0)</f>
        <v>0</v>
      </c>
      <c r="CK65" s="11">
        <f>IF(CK64&gt;0,(CK64-CK63)/CK64,0)</f>
        <v>0</v>
      </c>
      <c r="CL65" s="11">
        <f>IF(CL64&gt;0,(CL64-CL63)/CL64,0)</f>
        <v>0</v>
      </c>
      <c r="CM65" s="11">
        <f>IF(CM64&gt;0,(CM64-CM63)/CM64,0)</f>
        <v>0</v>
      </c>
      <c r="CN65" s="11">
        <f>IF(CN64&gt;0,(CN64-CN63)/CN64,0)</f>
        <v>0</v>
      </c>
      <c r="CO65" s="11">
        <f>IF(CO64&gt;0,(CO64-CO63)/CO64,0)</f>
        <v>0</v>
      </c>
      <c r="CP65" s="11">
        <f>IF(CP64&gt;0,(CP64-CP63)/CP64,0)</f>
        <v>0</v>
      </c>
      <c r="CQ65" s="11">
        <f>IF(CQ64&gt;0,(CQ64-CQ63)/CQ64,0)</f>
        <v>0</v>
      </c>
      <c r="CR65" s="11">
        <f>IF(CR64&gt;0,(CR64-CR63)/CR64,0)</f>
        <v>0</v>
      </c>
      <c r="CS65" s="11">
        <f>IF(CS64&gt;0,(CS64-CS63)/CS64,0)</f>
        <v>0</v>
      </c>
      <c r="CT65" s="11">
        <f>IF(CT64&gt;0,(CT64-CT63)/CT64,0)</f>
        <v>0</v>
      </c>
      <c r="CU65" s="11">
        <f>IF(CU64&gt;0,(CU64-CU63)/CU64,0)</f>
        <v>0</v>
      </c>
      <c r="CV65" s="132">
        <f>IF(CV64&gt;0,(CV64-CV63)/CV64,0)</f>
        <v>0</v>
      </c>
      <c r="CW65" s="11">
        <f>IF(CW64&gt;0,(CW64-CW63)/CW64,0)</f>
        <v>0</v>
      </c>
    </row>
    <row r="66" spans="1:101" ht="19.5" x14ac:dyDescent="0.25">
      <c r="A66" s="137"/>
      <c r="B66" s="135"/>
      <c r="C66" s="133" t="s">
        <v>217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130">
        <f>SUM(D66:CU66)</f>
        <v>0</v>
      </c>
      <c r="CW66" s="5">
        <f>CV66/96</f>
        <v>0</v>
      </c>
    </row>
    <row r="67" spans="1:101" ht="19.5" x14ac:dyDescent="0.25">
      <c r="A67" s="137"/>
      <c r="B67" s="136"/>
      <c r="C67" s="134" t="s">
        <v>217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131">
        <f>SUM(D67:CU67)</f>
        <v>0</v>
      </c>
      <c r="CW67" s="9">
        <f>CV67/96</f>
        <v>0</v>
      </c>
    </row>
    <row r="68" spans="1:101" ht="19.5" x14ac:dyDescent="0.25">
      <c r="A68" s="137"/>
      <c r="B68" s="1"/>
      <c r="C68" s="30" t="s">
        <v>219</v>
      </c>
      <c r="D68" s="11">
        <f>IF(D67&gt;0,(D67-D66)/D67,0)</f>
        <v>0</v>
      </c>
      <c r="E68" s="11">
        <f>IF(E67&gt;0,(E67-E66)/E67,0)</f>
        <v>0</v>
      </c>
      <c r="F68" s="11">
        <f>IF(F67&gt;0,(F67-F66)/F67,0)</f>
        <v>0</v>
      </c>
      <c r="G68" s="11">
        <f>IF(G67&gt;0,(G67-G66)/G67,0)</f>
        <v>0</v>
      </c>
      <c r="H68" s="11">
        <f>IF(H67&gt;0,(H67-H66)/H67,0)</f>
        <v>0</v>
      </c>
      <c r="I68" s="11">
        <f>IF(I67&gt;0,(I67-I66)/I67,0)</f>
        <v>0</v>
      </c>
      <c r="J68" s="11">
        <f>IF(J67&gt;0,(J67-J66)/J67,0)</f>
        <v>0</v>
      </c>
      <c r="K68" s="11">
        <f>IF(K67&gt;0,(K67-K66)/K67,0)</f>
        <v>0</v>
      </c>
      <c r="L68" s="11">
        <f>IF(L67&gt;0,(L67-L66)/L67,0)</f>
        <v>0</v>
      </c>
      <c r="M68" s="11">
        <f>IF(M67&gt;0,(M67-M66)/M67,0)</f>
        <v>0</v>
      </c>
      <c r="N68" s="11">
        <f>IF(N67&gt;0,(N67-N66)/N67,0)</f>
        <v>0</v>
      </c>
      <c r="O68" s="11">
        <f>IF(O67&gt;0,(O67-O66)/O67,0)</f>
        <v>0</v>
      </c>
      <c r="P68" s="11">
        <f>IF(P67&gt;0,(P67-P66)/P67,0)</f>
        <v>0</v>
      </c>
      <c r="Q68" s="11">
        <f>IF(Q67&gt;0,(Q67-Q66)/Q67,0)</f>
        <v>0</v>
      </c>
      <c r="R68" s="11">
        <f>IF(R67&gt;0,(R67-R66)/R67,0)</f>
        <v>0</v>
      </c>
      <c r="S68" s="11">
        <f>IF(S67&gt;0,(S67-S66)/S67,0)</f>
        <v>0</v>
      </c>
      <c r="T68" s="11">
        <f>IF(T67&gt;0,(T67-T66)/T67,0)</f>
        <v>0</v>
      </c>
      <c r="U68" s="11">
        <f>IF(U67&gt;0,(U67-U66)/U67,0)</f>
        <v>0</v>
      </c>
      <c r="V68" s="11">
        <f>IF(V67&gt;0,(V67-V66)/V67,0)</f>
        <v>0</v>
      </c>
      <c r="W68" s="11">
        <f>IF(W67&gt;0,(W67-W66)/W67,0)</f>
        <v>0</v>
      </c>
      <c r="X68" s="11">
        <f>IF(X67&gt;0,(X67-X66)/X67,0)</f>
        <v>0</v>
      </c>
      <c r="Y68" s="11">
        <f>IF(Y67&gt;0,(Y67-Y66)/Y67,0)</f>
        <v>0</v>
      </c>
      <c r="Z68" s="11">
        <f>IF(Z67&gt;0,(Z67-Z66)/Z67,0)</f>
        <v>0</v>
      </c>
      <c r="AA68" s="11">
        <f>IF(AA67&gt;0,(AA67-AA66)/AA67,0)</f>
        <v>0</v>
      </c>
      <c r="AB68" s="11">
        <f>IF(AB67&gt;0,(AB67-AB66)/AB67,0)</f>
        <v>0</v>
      </c>
      <c r="AC68" s="11">
        <f>IF(AC67&gt;0,(AC67-AC66)/AC67,0)</f>
        <v>0</v>
      </c>
      <c r="AD68" s="11">
        <f>IF(AD67&gt;0,(AD67-AD66)/AD67,0)</f>
        <v>0</v>
      </c>
      <c r="AE68" s="11">
        <f>IF(AE67&gt;0,(AE67-AE66)/AE67,0)</f>
        <v>0</v>
      </c>
      <c r="AF68" s="11">
        <f>IF(AF67&gt;0,(AF67-AF66)/AF67,0)</f>
        <v>0</v>
      </c>
      <c r="AG68" s="11">
        <f>IF(AG67&gt;0,(AG67-AG66)/AG67,0)</f>
        <v>0</v>
      </c>
      <c r="AH68" s="11">
        <f>IF(AH67&gt;0,(AH67-AH66)/AH67,0)</f>
        <v>0</v>
      </c>
      <c r="AI68" s="11">
        <f>IF(AI67&gt;0,(AI67-AI66)/AI67,0)</f>
        <v>0</v>
      </c>
      <c r="AJ68" s="11">
        <f>IF(AJ67&gt;0,(AJ67-AJ66)/AJ67,0)</f>
        <v>0</v>
      </c>
      <c r="AK68" s="11">
        <f>IF(AK67&gt;0,(AK67-AK66)/AK67,0)</f>
        <v>0</v>
      </c>
      <c r="AL68" s="11">
        <f>IF(AL67&gt;0,(AL67-AL66)/AL67,0)</f>
        <v>0</v>
      </c>
      <c r="AM68" s="11">
        <f>IF(AM67&gt;0,(AM67-AM66)/AM67,0)</f>
        <v>0</v>
      </c>
      <c r="AN68" s="11">
        <f>IF(AN67&gt;0,(AN67-AN66)/AN67,0)</f>
        <v>0</v>
      </c>
      <c r="AO68" s="11">
        <f>IF(AO67&gt;0,(AO67-AO66)/AO67,0)</f>
        <v>0</v>
      </c>
      <c r="AP68" s="11">
        <f>IF(AP67&gt;0,(AP67-AP66)/AP67,0)</f>
        <v>0</v>
      </c>
      <c r="AQ68" s="11">
        <f>IF(AQ67&gt;0,(AQ67-AQ66)/AQ67,0)</f>
        <v>0</v>
      </c>
      <c r="AR68" s="11">
        <f>IF(AR67&gt;0,(AR67-AR66)/AR67,0)</f>
        <v>0</v>
      </c>
      <c r="AS68" s="11">
        <f>IF(AS67&gt;0,(AS67-AS66)/AS67,0)</f>
        <v>0</v>
      </c>
      <c r="AT68" s="11">
        <f>IF(AT67&gt;0,(AT67-AT66)/AT67,0)</f>
        <v>0</v>
      </c>
      <c r="AU68" s="11">
        <f>IF(AU67&gt;0,(AU67-AU66)/AU67,0)</f>
        <v>0</v>
      </c>
      <c r="AV68" s="11">
        <f>IF(AV67&gt;0,(AV67-AV66)/AV67,0)</f>
        <v>0</v>
      </c>
      <c r="AW68" s="11">
        <f>IF(AW67&gt;0,(AW67-AW66)/AW67,0)</f>
        <v>0</v>
      </c>
      <c r="AX68" s="11">
        <f>IF(AX67&gt;0,(AX67-AX66)/AX67,0)</f>
        <v>0</v>
      </c>
      <c r="AY68" s="11">
        <f>IF(AY67&gt;0,(AY67-AY66)/AY67,0)</f>
        <v>0</v>
      </c>
      <c r="AZ68" s="11">
        <f>IF(AZ67&gt;0,(AZ67-AZ66)/AZ67,0)</f>
        <v>0</v>
      </c>
      <c r="BA68" s="11">
        <f>IF(BA67&gt;0,(BA67-BA66)/BA67,0)</f>
        <v>0</v>
      </c>
      <c r="BB68" s="11">
        <f>IF(BB67&gt;0,(BB67-BB66)/BB67,0)</f>
        <v>0</v>
      </c>
      <c r="BC68" s="11">
        <f>IF(BC67&gt;0,(BC67-BC66)/BC67,0)</f>
        <v>0</v>
      </c>
      <c r="BD68" s="11">
        <f>IF(BD67&gt;0,(BD67-BD66)/BD67,0)</f>
        <v>0</v>
      </c>
      <c r="BE68" s="11">
        <f>IF(BE67&gt;0,(BE67-BE66)/BE67,0)</f>
        <v>0</v>
      </c>
      <c r="BF68" s="11">
        <f>IF(BF67&gt;0,(BF67-BF66)/BF67,0)</f>
        <v>0</v>
      </c>
      <c r="BG68" s="11">
        <f>IF(BG67&gt;0,(BG67-BG66)/BG67,0)</f>
        <v>0</v>
      </c>
      <c r="BH68" s="11">
        <f>IF(BH67&gt;0,(BH67-BH66)/BH67,0)</f>
        <v>0</v>
      </c>
      <c r="BI68" s="11">
        <f>IF(BI67&gt;0,(BI67-BI66)/BI67,0)</f>
        <v>0</v>
      </c>
      <c r="BJ68" s="11">
        <f>IF(BJ67&gt;0,(BJ67-BJ66)/BJ67,0)</f>
        <v>0</v>
      </c>
      <c r="BK68" s="11">
        <f>IF(BK67&gt;0,(BK67-BK66)/BK67,0)</f>
        <v>0</v>
      </c>
      <c r="BL68" s="11">
        <f>IF(BL67&gt;0,(BL67-BL66)/BL67,0)</f>
        <v>0</v>
      </c>
      <c r="BM68" s="11">
        <f>IF(BM67&gt;0,(BM67-BM66)/BM67,0)</f>
        <v>0</v>
      </c>
      <c r="BN68" s="11">
        <f>IF(BN67&gt;0,(BN67-BN66)/BN67,0)</f>
        <v>0</v>
      </c>
      <c r="BO68" s="11">
        <f>IF(BO67&gt;0,(BO67-BO66)/BO67,0)</f>
        <v>0</v>
      </c>
      <c r="BP68" s="11">
        <f>IF(BP67&gt;0,(BP67-BP66)/BP67,0)</f>
        <v>0</v>
      </c>
      <c r="BQ68" s="11">
        <f>IF(BQ67&gt;0,(BQ67-BQ66)/BQ67,0)</f>
        <v>0</v>
      </c>
      <c r="BR68" s="11">
        <f>IF(BR67&gt;0,(BR67-BR66)/BR67,0)</f>
        <v>0</v>
      </c>
      <c r="BS68" s="11">
        <f>IF(BS67&gt;0,(BS67-BS66)/BS67,0)</f>
        <v>0</v>
      </c>
      <c r="BT68" s="11">
        <f>IF(BT67&gt;0,(BT67-BT66)/BT67,0)</f>
        <v>0</v>
      </c>
      <c r="BU68" s="11">
        <f>IF(BU67&gt;0,(BU67-BU66)/BU67,0)</f>
        <v>0</v>
      </c>
      <c r="BV68" s="11">
        <f>IF(BV67&gt;0,(BV67-BV66)/BV67,0)</f>
        <v>0</v>
      </c>
      <c r="BW68" s="11">
        <f>IF(BW67&gt;0,(BW67-BW66)/BW67,0)</f>
        <v>0</v>
      </c>
      <c r="BX68" s="11">
        <f>IF(BX67&gt;0,(BX67-BX66)/BX67,0)</f>
        <v>0</v>
      </c>
      <c r="BY68" s="11">
        <f>IF(BY67&gt;0,(BY67-BY66)/BY67,0)</f>
        <v>0</v>
      </c>
      <c r="BZ68" s="11">
        <f>IF(BZ67&gt;0,(BZ67-BZ66)/BZ67,0)</f>
        <v>0</v>
      </c>
      <c r="CA68" s="11">
        <f>IF(CA67&gt;0,(CA67-CA66)/CA67,0)</f>
        <v>0</v>
      </c>
      <c r="CB68" s="11">
        <f>IF(CB67&gt;0,(CB67-CB66)/CB67,0)</f>
        <v>0</v>
      </c>
      <c r="CC68" s="11">
        <f>IF(CC67&gt;0,(CC67-CC66)/CC67,0)</f>
        <v>0</v>
      </c>
      <c r="CD68" s="11">
        <f>IF(CD67&gt;0,(CD67-CD66)/CD67,0)</f>
        <v>0</v>
      </c>
      <c r="CE68" s="11">
        <f>IF(CE67&gt;0,(CE67-CE66)/CE67,0)</f>
        <v>0</v>
      </c>
      <c r="CF68" s="11">
        <f>IF(CF67&gt;0,(CF67-CF66)/CF67,0)</f>
        <v>0</v>
      </c>
      <c r="CG68" s="11">
        <f>IF(CG67&gt;0,(CG67-CG66)/CG67,0)</f>
        <v>0</v>
      </c>
      <c r="CH68" s="11">
        <f>IF(CH67&gt;0,(CH67-CH66)/CH67,0)</f>
        <v>0</v>
      </c>
      <c r="CI68" s="11">
        <f>IF(CI67&gt;0,(CI67-CI66)/CI67,0)</f>
        <v>0</v>
      </c>
      <c r="CJ68" s="11">
        <f>IF(CJ67&gt;0,(CJ67-CJ66)/CJ67,0)</f>
        <v>0</v>
      </c>
      <c r="CK68" s="11">
        <f>IF(CK67&gt;0,(CK67-CK66)/CK67,0)</f>
        <v>0</v>
      </c>
      <c r="CL68" s="11">
        <f>IF(CL67&gt;0,(CL67-CL66)/CL67,0)</f>
        <v>0</v>
      </c>
      <c r="CM68" s="11">
        <f>IF(CM67&gt;0,(CM67-CM66)/CM67,0)</f>
        <v>0</v>
      </c>
      <c r="CN68" s="11">
        <f>IF(CN67&gt;0,(CN67-CN66)/CN67,0)</f>
        <v>0</v>
      </c>
      <c r="CO68" s="11">
        <f>IF(CO67&gt;0,(CO67-CO66)/CO67,0)</f>
        <v>0</v>
      </c>
      <c r="CP68" s="11">
        <f>IF(CP67&gt;0,(CP67-CP66)/CP67,0)</f>
        <v>0</v>
      </c>
      <c r="CQ68" s="11">
        <f>IF(CQ67&gt;0,(CQ67-CQ66)/CQ67,0)</f>
        <v>0</v>
      </c>
      <c r="CR68" s="11">
        <f>IF(CR67&gt;0,(CR67-CR66)/CR67,0)</f>
        <v>0</v>
      </c>
      <c r="CS68" s="11">
        <f>IF(CS67&gt;0,(CS67-CS66)/CS67,0)</f>
        <v>0</v>
      </c>
      <c r="CT68" s="11">
        <f>IF(CT67&gt;0,(CT67-CT66)/CT67,0)</f>
        <v>0</v>
      </c>
      <c r="CU68" s="11">
        <f>IF(CU67&gt;0,(CU67-CU66)/CU67,0)</f>
        <v>0</v>
      </c>
      <c r="CV68" s="132">
        <f>IF(CV67&gt;0,(CV67-CV66)/CV67,0)</f>
        <v>0</v>
      </c>
      <c r="CW68" s="11">
        <f>IF(CW67&gt;0,(CW67-CW66)/CW67,0)</f>
        <v>0</v>
      </c>
    </row>
    <row r="69" spans="1:101" ht="19.5" x14ac:dyDescent="0.25">
      <c r="A69" s="137"/>
      <c r="B69" s="135"/>
      <c r="C69" s="133" t="s">
        <v>217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130">
        <f>SUM(D69:CU69)</f>
        <v>0</v>
      </c>
      <c r="CW69" s="5">
        <f>CV69/96</f>
        <v>0</v>
      </c>
    </row>
    <row r="70" spans="1:101" ht="19.5" x14ac:dyDescent="0.25">
      <c r="A70" s="137"/>
      <c r="B70" s="136"/>
      <c r="C70" s="134" t="s">
        <v>217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131">
        <f>SUM(D70:CU70)</f>
        <v>0</v>
      </c>
      <c r="CW70" s="9">
        <f>CV70/96</f>
        <v>0</v>
      </c>
    </row>
    <row r="71" spans="1:101" ht="19.5" x14ac:dyDescent="0.25">
      <c r="A71" s="137"/>
      <c r="B71" s="1"/>
      <c r="C71" s="30" t="s">
        <v>219</v>
      </c>
      <c r="D71" s="11">
        <f>IF(D70&gt;0,(D70-D69)/D70,0)</f>
        <v>0</v>
      </c>
      <c r="E71" s="11">
        <f>IF(E70&gt;0,(E70-E69)/E70,0)</f>
        <v>0</v>
      </c>
      <c r="F71" s="11">
        <f>IF(F70&gt;0,(F70-F69)/F70,0)</f>
        <v>0</v>
      </c>
      <c r="G71" s="11">
        <f>IF(G70&gt;0,(G70-G69)/G70,0)</f>
        <v>0</v>
      </c>
      <c r="H71" s="11">
        <f>IF(H70&gt;0,(H70-H69)/H70,0)</f>
        <v>0</v>
      </c>
      <c r="I71" s="11">
        <f>IF(I70&gt;0,(I70-I69)/I70,0)</f>
        <v>0</v>
      </c>
      <c r="J71" s="11">
        <f>IF(J70&gt;0,(J70-J69)/J70,0)</f>
        <v>0</v>
      </c>
      <c r="K71" s="11">
        <f>IF(K70&gt;0,(K70-K69)/K70,0)</f>
        <v>0</v>
      </c>
      <c r="L71" s="11">
        <f>IF(L70&gt;0,(L70-L69)/L70,0)</f>
        <v>0</v>
      </c>
      <c r="M71" s="11">
        <f>IF(M70&gt;0,(M70-M69)/M70,0)</f>
        <v>0</v>
      </c>
      <c r="N71" s="11">
        <f>IF(N70&gt;0,(N70-N69)/N70,0)</f>
        <v>0</v>
      </c>
      <c r="O71" s="11">
        <f>IF(O70&gt;0,(O70-O69)/O70,0)</f>
        <v>0</v>
      </c>
      <c r="P71" s="11">
        <f>IF(P70&gt;0,(P70-P69)/P70,0)</f>
        <v>0</v>
      </c>
      <c r="Q71" s="11">
        <f>IF(Q70&gt;0,(Q70-Q69)/Q70,0)</f>
        <v>0</v>
      </c>
      <c r="R71" s="11">
        <f>IF(R70&gt;0,(R70-R69)/R70,0)</f>
        <v>0</v>
      </c>
      <c r="S71" s="11">
        <f>IF(S70&gt;0,(S70-S69)/S70,0)</f>
        <v>0</v>
      </c>
      <c r="T71" s="11">
        <f>IF(T70&gt;0,(T70-T69)/T70,0)</f>
        <v>0</v>
      </c>
      <c r="U71" s="11">
        <f>IF(U70&gt;0,(U70-U69)/U70,0)</f>
        <v>0</v>
      </c>
      <c r="V71" s="11">
        <f>IF(V70&gt;0,(V70-V69)/V70,0)</f>
        <v>0</v>
      </c>
      <c r="W71" s="11">
        <f>IF(W70&gt;0,(W70-W69)/W70,0)</f>
        <v>0</v>
      </c>
      <c r="X71" s="11">
        <f>IF(X70&gt;0,(X70-X69)/X70,0)</f>
        <v>0</v>
      </c>
      <c r="Y71" s="11">
        <f>IF(Y70&gt;0,(Y70-Y69)/Y70,0)</f>
        <v>0</v>
      </c>
      <c r="Z71" s="11">
        <f>IF(Z70&gt;0,(Z70-Z69)/Z70,0)</f>
        <v>0</v>
      </c>
      <c r="AA71" s="11">
        <f>IF(AA70&gt;0,(AA70-AA69)/AA70,0)</f>
        <v>0</v>
      </c>
      <c r="AB71" s="11">
        <f>IF(AB70&gt;0,(AB70-AB69)/AB70,0)</f>
        <v>0</v>
      </c>
      <c r="AC71" s="11">
        <f>IF(AC70&gt;0,(AC70-AC69)/AC70,0)</f>
        <v>0</v>
      </c>
      <c r="AD71" s="11">
        <f>IF(AD70&gt;0,(AD70-AD69)/AD70,0)</f>
        <v>0</v>
      </c>
      <c r="AE71" s="11">
        <f>IF(AE70&gt;0,(AE70-AE69)/AE70,0)</f>
        <v>0</v>
      </c>
      <c r="AF71" s="11">
        <f>IF(AF70&gt;0,(AF70-AF69)/AF70,0)</f>
        <v>0</v>
      </c>
      <c r="AG71" s="11">
        <f>IF(AG70&gt;0,(AG70-AG69)/AG70,0)</f>
        <v>0</v>
      </c>
      <c r="AH71" s="11">
        <f>IF(AH70&gt;0,(AH70-AH69)/AH70,0)</f>
        <v>0</v>
      </c>
      <c r="AI71" s="11">
        <f>IF(AI70&gt;0,(AI70-AI69)/AI70,0)</f>
        <v>0</v>
      </c>
      <c r="AJ71" s="11">
        <f>IF(AJ70&gt;0,(AJ70-AJ69)/AJ70,0)</f>
        <v>0</v>
      </c>
      <c r="AK71" s="11">
        <f>IF(AK70&gt;0,(AK70-AK69)/AK70,0)</f>
        <v>0</v>
      </c>
      <c r="AL71" s="11">
        <f>IF(AL70&gt;0,(AL70-AL69)/AL70,0)</f>
        <v>0</v>
      </c>
      <c r="AM71" s="11">
        <f>IF(AM70&gt;0,(AM70-AM69)/AM70,0)</f>
        <v>0</v>
      </c>
      <c r="AN71" s="11">
        <f>IF(AN70&gt;0,(AN70-AN69)/AN70,0)</f>
        <v>0</v>
      </c>
      <c r="AO71" s="11">
        <f>IF(AO70&gt;0,(AO70-AO69)/AO70,0)</f>
        <v>0</v>
      </c>
      <c r="AP71" s="11">
        <f>IF(AP70&gt;0,(AP70-AP69)/AP70,0)</f>
        <v>0</v>
      </c>
      <c r="AQ71" s="11">
        <f>IF(AQ70&gt;0,(AQ70-AQ69)/AQ70,0)</f>
        <v>0</v>
      </c>
      <c r="AR71" s="11">
        <f>IF(AR70&gt;0,(AR70-AR69)/AR70,0)</f>
        <v>0</v>
      </c>
      <c r="AS71" s="11">
        <f>IF(AS70&gt;0,(AS70-AS69)/AS70,0)</f>
        <v>0</v>
      </c>
      <c r="AT71" s="11">
        <f>IF(AT70&gt;0,(AT70-AT69)/AT70,0)</f>
        <v>0</v>
      </c>
      <c r="AU71" s="11">
        <f>IF(AU70&gt;0,(AU70-AU69)/AU70,0)</f>
        <v>0</v>
      </c>
      <c r="AV71" s="11">
        <f>IF(AV70&gt;0,(AV70-AV69)/AV70,0)</f>
        <v>0</v>
      </c>
      <c r="AW71" s="11">
        <f>IF(AW70&gt;0,(AW70-AW69)/AW70,0)</f>
        <v>0</v>
      </c>
      <c r="AX71" s="11">
        <f>IF(AX70&gt;0,(AX70-AX69)/AX70,0)</f>
        <v>0</v>
      </c>
      <c r="AY71" s="11">
        <f>IF(AY70&gt;0,(AY70-AY69)/AY70,0)</f>
        <v>0</v>
      </c>
      <c r="AZ71" s="11">
        <f>IF(AZ70&gt;0,(AZ70-AZ69)/AZ70,0)</f>
        <v>0</v>
      </c>
      <c r="BA71" s="11">
        <f>IF(BA70&gt;0,(BA70-BA69)/BA70,0)</f>
        <v>0</v>
      </c>
      <c r="BB71" s="11">
        <f>IF(BB70&gt;0,(BB70-BB69)/BB70,0)</f>
        <v>0</v>
      </c>
      <c r="BC71" s="11">
        <f>IF(BC70&gt;0,(BC70-BC69)/BC70,0)</f>
        <v>0</v>
      </c>
      <c r="BD71" s="11">
        <f>IF(BD70&gt;0,(BD70-BD69)/BD70,0)</f>
        <v>0</v>
      </c>
      <c r="BE71" s="11">
        <f>IF(BE70&gt;0,(BE70-BE69)/BE70,0)</f>
        <v>0</v>
      </c>
      <c r="BF71" s="11">
        <f>IF(BF70&gt;0,(BF70-BF69)/BF70,0)</f>
        <v>0</v>
      </c>
      <c r="BG71" s="11">
        <f>IF(BG70&gt;0,(BG70-BG69)/BG70,0)</f>
        <v>0</v>
      </c>
      <c r="BH71" s="11">
        <f>IF(BH70&gt;0,(BH70-BH69)/BH70,0)</f>
        <v>0</v>
      </c>
      <c r="BI71" s="11">
        <f>IF(BI70&gt;0,(BI70-BI69)/BI70,0)</f>
        <v>0</v>
      </c>
      <c r="BJ71" s="11">
        <f>IF(BJ70&gt;0,(BJ70-BJ69)/BJ70,0)</f>
        <v>0</v>
      </c>
      <c r="BK71" s="11">
        <f>IF(BK70&gt;0,(BK70-BK69)/BK70,0)</f>
        <v>0</v>
      </c>
      <c r="BL71" s="11">
        <f>IF(BL70&gt;0,(BL70-BL69)/BL70,0)</f>
        <v>0</v>
      </c>
      <c r="BM71" s="11">
        <f>IF(BM70&gt;0,(BM70-BM69)/BM70,0)</f>
        <v>0</v>
      </c>
      <c r="BN71" s="11">
        <f>IF(BN70&gt;0,(BN70-BN69)/BN70,0)</f>
        <v>0</v>
      </c>
      <c r="BO71" s="11">
        <f>IF(BO70&gt;0,(BO70-BO69)/BO70,0)</f>
        <v>0</v>
      </c>
      <c r="BP71" s="11">
        <f>IF(BP70&gt;0,(BP70-BP69)/BP70,0)</f>
        <v>0</v>
      </c>
      <c r="BQ71" s="11">
        <f>IF(BQ70&gt;0,(BQ70-BQ69)/BQ70,0)</f>
        <v>0</v>
      </c>
      <c r="BR71" s="11">
        <f>IF(BR70&gt;0,(BR70-BR69)/BR70,0)</f>
        <v>0</v>
      </c>
      <c r="BS71" s="11">
        <f>IF(BS70&gt;0,(BS70-BS69)/BS70,0)</f>
        <v>0</v>
      </c>
      <c r="BT71" s="11">
        <f>IF(BT70&gt;0,(BT70-BT69)/BT70,0)</f>
        <v>0</v>
      </c>
      <c r="BU71" s="11">
        <f>IF(BU70&gt;0,(BU70-BU69)/BU70,0)</f>
        <v>0</v>
      </c>
      <c r="BV71" s="11">
        <f>IF(BV70&gt;0,(BV70-BV69)/BV70,0)</f>
        <v>0</v>
      </c>
      <c r="BW71" s="11">
        <f>IF(BW70&gt;0,(BW70-BW69)/BW70,0)</f>
        <v>0</v>
      </c>
      <c r="BX71" s="11">
        <f>IF(BX70&gt;0,(BX70-BX69)/BX70,0)</f>
        <v>0</v>
      </c>
      <c r="BY71" s="11">
        <f>IF(BY70&gt;0,(BY70-BY69)/BY70,0)</f>
        <v>0</v>
      </c>
      <c r="BZ71" s="11">
        <f>IF(BZ70&gt;0,(BZ70-BZ69)/BZ70,0)</f>
        <v>0</v>
      </c>
      <c r="CA71" s="11">
        <f>IF(CA70&gt;0,(CA70-CA69)/CA70,0)</f>
        <v>0</v>
      </c>
      <c r="CB71" s="11">
        <f>IF(CB70&gt;0,(CB70-CB69)/CB70,0)</f>
        <v>0</v>
      </c>
      <c r="CC71" s="11">
        <f>IF(CC70&gt;0,(CC70-CC69)/CC70,0)</f>
        <v>0</v>
      </c>
      <c r="CD71" s="11">
        <f>IF(CD70&gt;0,(CD70-CD69)/CD70,0)</f>
        <v>0</v>
      </c>
      <c r="CE71" s="11">
        <f>IF(CE70&gt;0,(CE70-CE69)/CE70,0)</f>
        <v>0</v>
      </c>
      <c r="CF71" s="11">
        <f>IF(CF70&gt;0,(CF70-CF69)/CF70,0)</f>
        <v>0</v>
      </c>
      <c r="CG71" s="11">
        <f>IF(CG70&gt;0,(CG70-CG69)/CG70,0)</f>
        <v>0</v>
      </c>
      <c r="CH71" s="11">
        <f>IF(CH70&gt;0,(CH70-CH69)/CH70,0)</f>
        <v>0</v>
      </c>
      <c r="CI71" s="11">
        <f>IF(CI70&gt;0,(CI70-CI69)/CI70,0)</f>
        <v>0</v>
      </c>
      <c r="CJ71" s="11">
        <f>IF(CJ70&gt;0,(CJ70-CJ69)/CJ70,0)</f>
        <v>0</v>
      </c>
      <c r="CK71" s="11">
        <f>IF(CK70&gt;0,(CK70-CK69)/CK70,0)</f>
        <v>0</v>
      </c>
      <c r="CL71" s="11">
        <f>IF(CL70&gt;0,(CL70-CL69)/CL70,0)</f>
        <v>0</v>
      </c>
      <c r="CM71" s="11">
        <f>IF(CM70&gt;0,(CM70-CM69)/CM70,0)</f>
        <v>0</v>
      </c>
      <c r="CN71" s="11">
        <f>IF(CN70&gt;0,(CN70-CN69)/CN70,0)</f>
        <v>0</v>
      </c>
      <c r="CO71" s="11">
        <f>IF(CO70&gt;0,(CO70-CO69)/CO70,0)</f>
        <v>0</v>
      </c>
      <c r="CP71" s="11">
        <f>IF(CP70&gt;0,(CP70-CP69)/CP70,0)</f>
        <v>0</v>
      </c>
      <c r="CQ71" s="11">
        <f>IF(CQ70&gt;0,(CQ70-CQ69)/CQ70,0)</f>
        <v>0</v>
      </c>
      <c r="CR71" s="11">
        <f>IF(CR70&gt;0,(CR70-CR69)/CR70,0)</f>
        <v>0</v>
      </c>
      <c r="CS71" s="11">
        <f>IF(CS70&gt;0,(CS70-CS69)/CS70,0)</f>
        <v>0</v>
      </c>
      <c r="CT71" s="11">
        <f>IF(CT70&gt;0,(CT70-CT69)/CT70,0)</f>
        <v>0</v>
      </c>
      <c r="CU71" s="11">
        <f>IF(CU70&gt;0,(CU70-CU69)/CU70,0)</f>
        <v>0</v>
      </c>
      <c r="CV71" s="132">
        <f>IF(CV70&gt;0,(CV70-CV69)/CV70,0)</f>
        <v>0</v>
      </c>
      <c r="CW71" s="11">
        <f>IF(CW70&gt;0,(CW70-CW69)/CW70,0)</f>
        <v>0</v>
      </c>
    </row>
    <row r="72" spans="1:101" ht="19.5" x14ac:dyDescent="0.25">
      <c r="A72" s="137"/>
      <c r="B72" s="135"/>
      <c r="C72" s="133" t="s">
        <v>217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130">
        <f>SUM(D72:CU72)</f>
        <v>0</v>
      </c>
      <c r="CW72" s="5">
        <f>CV72/96</f>
        <v>0</v>
      </c>
    </row>
    <row r="73" spans="1:101" ht="19.5" x14ac:dyDescent="0.25">
      <c r="A73" s="137"/>
      <c r="B73" s="136"/>
      <c r="C73" s="134" t="s">
        <v>217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131">
        <f>SUM(D73:CU73)</f>
        <v>0</v>
      </c>
      <c r="CW73" s="9">
        <f>CV73/96</f>
        <v>0</v>
      </c>
    </row>
    <row r="74" spans="1:101" ht="19.5" x14ac:dyDescent="0.25">
      <c r="A74" s="137"/>
      <c r="B74" s="1"/>
      <c r="C74" s="30" t="s">
        <v>219</v>
      </c>
      <c r="D74" s="11">
        <f>IF(D73&gt;0,(D73-D72)/D73,0)</f>
        <v>0</v>
      </c>
      <c r="E74" s="11">
        <f>IF(E73&gt;0,(E73-E72)/E73,0)</f>
        <v>0</v>
      </c>
      <c r="F74" s="11">
        <f>IF(F73&gt;0,(F73-F72)/F73,0)</f>
        <v>0</v>
      </c>
      <c r="G74" s="11">
        <f>IF(G73&gt;0,(G73-G72)/G73,0)</f>
        <v>0</v>
      </c>
      <c r="H74" s="11">
        <f>IF(H73&gt;0,(H73-H72)/H73,0)</f>
        <v>0</v>
      </c>
      <c r="I74" s="11">
        <f>IF(I73&gt;0,(I73-I72)/I73,0)</f>
        <v>0</v>
      </c>
      <c r="J74" s="11">
        <f>IF(J73&gt;0,(J73-J72)/J73,0)</f>
        <v>0</v>
      </c>
      <c r="K74" s="11">
        <f>IF(K73&gt;0,(K73-K72)/K73,0)</f>
        <v>0</v>
      </c>
      <c r="L74" s="11">
        <f>IF(L73&gt;0,(L73-L72)/L73,0)</f>
        <v>0</v>
      </c>
      <c r="M74" s="11">
        <f>IF(M73&gt;0,(M73-M72)/M73,0)</f>
        <v>0</v>
      </c>
      <c r="N74" s="11">
        <f>IF(N73&gt;0,(N73-N72)/N73,0)</f>
        <v>0</v>
      </c>
      <c r="O74" s="11">
        <f>IF(O73&gt;0,(O73-O72)/O73,0)</f>
        <v>0</v>
      </c>
      <c r="P74" s="11">
        <f>IF(P73&gt;0,(P73-P72)/P73,0)</f>
        <v>0</v>
      </c>
      <c r="Q74" s="11">
        <f>IF(Q73&gt;0,(Q73-Q72)/Q73,0)</f>
        <v>0</v>
      </c>
      <c r="R74" s="11">
        <f>IF(R73&gt;0,(R73-R72)/R73,0)</f>
        <v>0</v>
      </c>
      <c r="S74" s="11">
        <f>IF(S73&gt;0,(S73-S72)/S73,0)</f>
        <v>0</v>
      </c>
      <c r="T74" s="11">
        <f>IF(T73&gt;0,(T73-T72)/T73,0)</f>
        <v>0</v>
      </c>
      <c r="U74" s="11">
        <f>IF(U73&gt;0,(U73-U72)/U73,0)</f>
        <v>0</v>
      </c>
      <c r="V74" s="11">
        <f>IF(V73&gt;0,(V73-V72)/V73,0)</f>
        <v>0</v>
      </c>
      <c r="W74" s="11">
        <f>IF(W73&gt;0,(W73-W72)/W73,0)</f>
        <v>0</v>
      </c>
      <c r="X74" s="11">
        <f>IF(X73&gt;0,(X73-X72)/X73,0)</f>
        <v>0</v>
      </c>
      <c r="Y74" s="11">
        <f>IF(Y73&gt;0,(Y73-Y72)/Y73,0)</f>
        <v>0</v>
      </c>
      <c r="Z74" s="11">
        <f>IF(Z73&gt;0,(Z73-Z72)/Z73,0)</f>
        <v>0</v>
      </c>
      <c r="AA74" s="11">
        <f>IF(AA73&gt;0,(AA73-AA72)/AA73,0)</f>
        <v>0</v>
      </c>
      <c r="AB74" s="11">
        <f>IF(AB73&gt;0,(AB73-AB72)/AB73,0)</f>
        <v>0</v>
      </c>
      <c r="AC74" s="11">
        <f>IF(AC73&gt;0,(AC73-AC72)/AC73,0)</f>
        <v>0</v>
      </c>
      <c r="AD74" s="11">
        <f>IF(AD73&gt;0,(AD73-AD72)/AD73,0)</f>
        <v>0</v>
      </c>
      <c r="AE74" s="11">
        <f>IF(AE73&gt;0,(AE73-AE72)/AE73,0)</f>
        <v>0</v>
      </c>
      <c r="AF74" s="11">
        <f>IF(AF73&gt;0,(AF73-AF72)/AF73,0)</f>
        <v>0</v>
      </c>
      <c r="AG74" s="11">
        <f>IF(AG73&gt;0,(AG73-AG72)/AG73,0)</f>
        <v>0</v>
      </c>
      <c r="AH74" s="11">
        <f>IF(AH73&gt;0,(AH73-AH72)/AH73,0)</f>
        <v>0</v>
      </c>
      <c r="AI74" s="11">
        <f>IF(AI73&gt;0,(AI73-AI72)/AI73,0)</f>
        <v>0</v>
      </c>
      <c r="AJ74" s="11">
        <f>IF(AJ73&gt;0,(AJ73-AJ72)/AJ73,0)</f>
        <v>0</v>
      </c>
      <c r="AK74" s="11">
        <f>IF(AK73&gt;0,(AK73-AK72)/AK73,0)</f>
        <v>0</v>
      </c>
      <c r="AL74" s="11">
        <f>IF(AL73&gt;0,(AL73-AL72)/AL73,0)</f>
        <v>0</v>
      </c>
      <c r="AM74" s="11">
        <f>IF(AM73&gt;0,(AM73-AM72)/AM73,0)</f>
        <v>0</v>
      </c>
      <c r="AN74" s="11">
        <f>IF(AN73&gt;0,(AN73-AN72)/AN73,0)</f>
        <v>0</v>
      </c>
      <c r="AO74" s="11">
        <f>IF(AO73&gt;0,(AO73-AO72)/AO73,0)</f>
        <v>0</v>
      </c>
      <c r="AP74" s="11">
        <f>IF(AP73&gt;0,(AP73-AP72)/AP73,0)</f>
        <v>0</v>
      </c>
      <c r="AQ74" s="11">
        <f>IF(AQ73&gt;0,(AQ73-AQ72)/AQ73,0)</f>
        <v>0</v>
      </c>
      <c r="AR74" s="11">
        <f>IF(AR73&gt;0,(AR73-AR72)/AR73,0)</f>
        <v>0</v>
      </c>
      <c r="AS74" s="11">
        <f>IF(AS73&gt;0,(AS73-AS72)/AS73,0)</f>
        <v>0</v>
      </c>
      <c r="AT74" s="11">
        <f>IF(AT73&gt;0,(AT73-AT72)/AT73,0)</f>
        <v>0</v>
      </c>
      <c r="AU74" s="11">
        <f>IF(AU73&gt;0,(AU73-AU72)/AU73,0)</f>
        <v>0</v>
      </c>
      <c r="AV74" s="11">
        <f>IF(AV73&gt;0,(AV73-AV72)/AV73,0)</f>
        <v>0</v>
      </c>
      <c r="AW74" s="11">
        <f>IF(AW73&gt;0,(AW73-AW72)/AW73,0)</f>
        <v>0</v>
      </c>
      <c r="AX74" s="11">
        <f>IF(AX73&gt;0,(AX73-AX72)/AX73,0)</f>
        <v>0</v>
      </c>
      <c r="AY74" s="11">
        <f>IF(AY73&gt;0,(AY73-AY72)/AY73,0)</f>
        <v>0</v>
      </c>
      <c r="AZ74" s="11">
        <f>IF(AZ73&gt;0,(AZ73-AZ72)/AZ73,0)</f>
        <v>0</v>
      </c>
      <c r="BA74" s="11">
        <f>IF(BA73&gt;0,(BA73-BA72)/BA73,0)</f>
        <v>0</v>
      </c>
      <c r="BB74" s="11">
        <f>IF(BB73&gt;0,(BB73-BB72)/BB73,0)</f>
        <v>0</v>
      </c>
      <c r="BC74" s="11">
        <f>IF(BC73&gt;0,(BC73-BC72)/BC73,0)</f>
        <v>0</v>
      </c>
      <c r="BD74" s="11">
        <f>IF(BD73&gt;0,(BD73-BD72)/BD73,0)</f>
        <v>0</v>
      </c>
      <c r="BE74" s="11">
        <f>IF(BE73&gt;0,(BE73-BE72)/BE73,0)</f>
        <v>0</v>
      </c>
      <c r="BF74" s="11">
        <f>IF(BF73&gt;0,(BF73-BF72)/BF73,0)</f>
        <v>0</v>
      </c>
      <c r="BG74" s="11">
        <f>IF(BG73&gt;0,(BG73-BG72)/BG73,0)</f>
        <v>0</v>
      </c>
      <c r="BH74" s="11">
        <f>IF(BH73&gt;0,(BH73-BH72)/BH73,0)</f>
        <v>0</v>
      </c>
      <c r="BI74" s="11">
        <f>IF(BI73&gt;0,(BI73-BI72)/BI73,0)</f>
        <v>0</v>
      </c>
      <c r="BJ74" s="11">
        <f>IF(BJ73&gt;0,(BJ73-BJ72)/BJ73,0)</f>
        <v>0</v>
      </c>
      <c r="BK74" s="11">
        <f>IF(BK73&gt;0,(BK73-BK72)/BK73,0)</f>
        <v>0</v>
      </c>
      <c r="BL74" s="11">
        <f>IF(BL73&gt;0,(BL73-BL72)/BL73,0)</f>
        <v>0</v>
      </c>
      <c r="BM74" s="11">
        <f>IF(BM73&gt;0,(BM73-BM72)/BM73,0)</f>
        <v>0</v>
      </c>
      <c r="BN74" s="11">
        <f>IF(BN73&gt;0,(BN73-BN72)/BN73,0)</f>
        <v>0</v>
      </c>
      <c r="BO74" s="11">
        <f>IF(BO73&gt;0,(BO73-BO72)/BO73,0)</f>
        <v>0</v>
      </c>
      <c r="BP74" s="11">
        <f>IF(BP73&gt;0,(BP73-BP72)/BP73,0)</f>
        <v>0</v>
      </c>
      <c r="BQ74" s="11">
        <f>IF(BQ73&gt;0,(BQ73-BQ72)/BQ73,0)</f>
        <v>0</v>
      </c>
      <c r="BR74" s="11">
        <f>IF(BR73&gt;0,(BR73-BR72)/BR73,0)</f>
        <v>0</v>
      </c>
      <c r="BS74" s="11">
        <f>IF(BS73&gt;0,(BS73-BS72)/BS73,0)</f>
        <v>0</v>
      </c>
      <c r="BT74" s="11">
        <f>IF(BT73&gt;0,(BT73-BT72)/BT73,0)</f>
        <v>0</v>
      </c>
      <c r="BU74" s="11">
        <f>IF(BU73&gt;0,(BU73-BU72)/BU73,0)</f>
        <v>0</v>
      </c>
      <c r="BV74" s="11">
        <f>IF(BV73&gt;0,(BV73-BV72)/BV73,0)</f>
        <v>0</v>
      </c>
      <c r="BW74" s="11">
        <f>IF(BW73&gt;0,(BW73-BW72)/BW73,0)</f>
        <v>0</v>
      </c>
      <c r="BX74" s="11">
        <f>IF(BX73&gt;0,(BX73-BX72)/BX73,0)</f>
        <v>0</v>
      </c>
      <c r="BY74" s="11">
        <f>IF(BY73&gt;0,(BY73-BY72)/BY73,0)</f>
        <v>0</v>
      </c>
      <c r="BZ74" s="11">
        <f>IF(BZ73&gt;0,(BZ73-BZ72)/BZ73,0)</f>
        <v>0</v>
      </c>
      <c r="CA74" s="11">
        <f>IF(CA73&gt;0,(CA73-CA72)/CA73,0)</f>
        <v>0</v>
      </c>
      <c r="CB74" s="11">
        <f>IF(CB73&gt;0,(CB73-CB72)/CB73,0)</f>
        <v>0</v>
      </c>
      <c r="CC74" s="11">
        <f>IF(CC73&gt;0,(CC73-CC72)/CC73,0)</f>
        <v>0</v>
      </c>
      <c r="CD74" s="11">
        <f>IF(CD73&gt;0,(CD73-CD72)/CD73,0)</f>
        <v>0</v>
      </c>
      <c r="CE74" s="11">
        <f>IF(CE73&gt;0,(CE73-CE72)/CE73,0)</f>
        <v>0</v>
      </c>
      <c r="CF74" s="11">
        <f>IF(CF73&gt;0,(CF73-CF72)/CF73,0)</f>
        <v>0</v>
      </c>
      <c r="CG74" s="11">
        <f>IF(CG73&gt;0,(CG73-CG72)/CG73,0)</f>
        <v>0</v>
      </c>
      <c r="CH74" s="11">
        <f>IF(CH73&gt;0,(CH73-CH72)/CH73,0)</f>
        <v>0</v>
      </c>
      <c r="CI74" s="11">
        <f>IF(CI73&gt;0,(CI73-CI72)/CI73,0)</f>
        <v>0</v>
      </c>
      <c r="CJ74" s="11">
        <f>IF(CJ73&gt;0,(CJ73-CJ72)/CJ73,0)</f>
        <v>0</v>
      </c>
      <c r="CK74" s="11">
        <f>IF(CK73&gt;0,(CK73-CK72)/CK73,0)</f>
        <v>0</v>
      </c>
      <c r="CL74" s="11">
        <f>IF(CL73&gt;0,(CL73-CL72)/CL73,0)</f>
        <v>0</v>
      </c>
      <c r="CM74" s="11">
        <f>IF(CM73&gt;0,(CM73-CM72)/CM73,0)</f>
        <v>0</v>
      </c>
      <c r="CN74" s="11">
        <f>IF(CN73&gt;0,(CN73-CN72)/CN73,0)</f>
        <v>0</v>
      </c>
      <c r="CO74" s="11">
        <f>IF(CO73&gt;0,(CO73-CO72)/CO73,0)</f>
        <v>0</v>
      </c>
      <c r="CP74" s="11">
        <f>IF(CP73&gt;0,(CP73-CP72)/CP73,0)</f>
        <v>0</v>
      </c>
      <c r="CQ74" s="11">
        <f>IF(CQ73&gt;0,(CQ73-CQ72)/CQ73,0)</f>
        <v>0</v>
      </c>
      <c r="CR74" s="11">
        <f>IF(CR73&gt;0,(CR73-CR72)/CR73,0)</f>
        <v>0</v>
      </c>
      <c r="CS74" s="11">
        <f>IF(CS73&gt;0,(CS73-CS72)/CS73,0)</f>
        <v>0</v>
      </c>
      <c r="CT74" s="11">
        <f>IF(CT73&gt;0,(CT73-CT72)/CT73,0)</f>
        <v>0</v>
      </c>
      <c r="CU74" s="11">
        <f>IF(CU73&gt;0,(CU73-CU72)/CU73,0)</f>
        <v>0</v>
      </c>
      <c r="CV74" s="132">
        <f>IF(CV73&gt;0,(CV73-CV72)/CV73,0)</f>
        <v>0</v>
      </c>
      <c r="CW74" s="11">
        <f>IF(CW73&gt;0,(CW73-CW72)/CW73,0)</f>
        <v>0</v>
      </c>
    </row>
    <row r="75" spans="1:101" ht="19.5" x14ac:dyDescent="0.25">
      <c r="A75" s="137"/>
      <c r="B75" s="135"/>
      <c r="C75" s="133" t="s">
        <v>217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130">
        <f>SUM(D75:CU75)</f>
        <v>0</v>
      </c>
      <c r="CW75" s="5">
        <f>CV75/96</f>
        <v>0</v>
      </c>
    </row>
    <row r="76" spans="1:101" ht="19.5" x14ac:dyDescent="0.25">
      <c r="A76" s="137"/>
      <c r="B76" s="136"/>
      <c r="C76" s="134" t="s">
        <v>217</v>
      </c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131">
        <f>SUM(D76:CU76)</f>
        <v>0</v>
      </c>
      <c r="CW76" s="9">
        <f>CV76/96</f>
        <v>0</v>
      </c>
    </row>
    <row r="77" spans="1:101" ht="19.5" x14ac:dyDescent="0.25">
      <c r="A77" s="137"/>
      <c r="B77" s="1"/>
      <c r="C77" s="30" t="s">
        <v>219</v>
      </c>
      <c r="D77" s="11">
        <f>IF(D76&gt;0,(D76-D75)/D76,0)</f>
        <v>0</v>
      </c>
      <c r="E77" s="11">
        <f>IF(E76&gt;0,(E76-E75)/E76,0)</f>
        <v>0</v>
      </c>
      <c r="F77" s="11">
        <f>IF(F76&gt;0,(F76-F75)/F76,0)</f>
        <v>0</v>
      </c>
      <c r="G77" s="11">
        <f>IF(G76&gt;0,(G76-G75)/G76,0)</f>
        <v>0</v>
      </c>
      <c r="H77" s="11">
        <f>IF(H76&gt;0,(H76-H75)/H76,0)</f>
        <v>0</v>
      </c>
      <c r="I77" s="11">
        <f>IF(I76&gt;0,(I76-I75)/I76,0)</f>
        <v>0</v>
      </c>
      <c r="J77" s="11">
        <f>IF(J76&gt;0,(J76-J75)/J76,0)</f>
        <v>0</v>
      </c>
      <c r="K77" s="11">
        <f>IF(K76&gt;0,(K76-K75)/K76,0)</f>
        <v>0</v>
      </c>
      <c r="L77" s="11">
        <f>IF(L76&gt;0,(L76-L75)/L76,0)</f>
        <v>0</v>
      </c>
      <c r="M77" s="11">
        <f>IF(M76&gt;0,(M76-M75)/M76,0)</f>
        <v>0</v>
      </c>
      <c r="N77" s="11">
        <f>IF(N76&gt;0,(N76-N75)/N76,0)</f>
        <v>0</v>
      </c>
      <c r="O77" s="11">
        <f>IF(O76&gt;0,(O76-O75)/O76,0)</f>
        <v>0</v>
      </c>
      <c r="P77" s="11">
        <f>IF(P76&gt;0,(P76-P75)/P76,0)</f>
        <v>0</v>
      </c>
      <c r="Q77" s="11">
        <f>IF(Q76&gt;0,(Q76-Q75)/Q76,0)</f>
        <v>0</v>
      </c>
      <c r="R77" s="11">
        <f>IF(R76&gt;0,(R76-R75)/R76,0)</f>
        <v>0</v>
      </c>
      <c r="S77" s="11">
        <f>IF(S76&gt;0,(S76-S75)/S76,0)</f>
        <v>0</v>
      </c>
      <c r="T77" s="11">
        <f>IF(T76&gt;0,(T76-T75)/T76,0)</f>
        <v>0</v>
      </c>
      <c r="U77" s="11">
        <f>IF(U76&gt;0,(U76-U75)/U76,0)</f>
        <v>0</v>
      </c>
      <c r="V77" s="11">
        <f>IF(V76&gt;0,(V76-V75)/V76,0)</f>
        <v>0</v>
      </c>
      <c r="W77" s="11">
        <f>IF(W76&gt;0,(W76-W75)/W76,0)</f>
        <v>0</v>
      </c>
      <c r="X77" s="11">
        <f>IF(X76&gt;0,(X76-X75)/X76,0)</f>
        <v>0</v>
      </c>
      <c r="Y77" s="11">
        <f>IF(Y76&gt;0,(Y76-Y75)/Y76,0)</f>
        <v>0</v>
      </c>
      <c r="Z77" s="11">
        <f>IF(Z76&gt;0,(Z76-Z75)/Z76,0)</f>
        <v>0</v>
      </c>
      <c r="AA77" s="11">
        <f>IF(AA76&gt;0,(AA76-AA75)/AA76,0)</f>
        <v>0</v>
      </c>
      <c r="AB77" s="11">
        <f>IF(AB76&gt;0,(AB76-AB75)/AB76,0)</f>
        <v>0</v>
      </c>
      <c r="AC77" s="11">
        <f>IF(AC76&gt;0,(AC76-AC75)/AC76,0)</f>
        <v>0</v>
      </c>
      <c r="AD77" s="11">
        <f>IF(AD76&gt;0,(AD76-AD75)/AD76,0)</f>
        <v>0</v>
      </c>
      <c r="AE77" s="11">
        <f>IF(AE76&gt;0,(AE76-AE75)/AE76,0)</f>
        <v>0</v>
      </c>
      <c r="AF77" s="11">
        <f>IF(AF76&gt;0,(AF76-AF75)/AF76,0)</f>
        <v>0</v>
      </c>
      <c r="AG77" s="11">
        <f>IF(AG76&gt;0,(AG76-AG75)/AG76,0)</f>
        <v>0</v>
      </c>
      <c r="AH77" s="11">
        <f>IF(AH76&gt;0,(AH76-AH75)/AH76,0)</f>
        <v>0</v>
      </c>
      <c r="AI77" s="11">
        <f>IF(AI76&gt;0,(AI76-AI75)/AI76,0)</f>
        <v>0</v>
      </c>
      <c r="AJ77" s="11">
        <f>IF(AJ76&gt;0,(AJ76-AJ75)/AJ76,0)</f>
        <v>0</v>
      </c>
      <c r="AK77" s="11">
        <f>IF(AK76&gt;0,(AK76-AK75)/AK76,0)</f>
        <v>0</v>
      </c>
      <c r="AL77" s="11">
        <f>IF(AL76&gt;0,(AL76-AL75)/AL76,0)</f>
        <v>0</v>
      </c>
      <c r="AM77" s="11">
        <f>IF(AM76&gt;0,(AM76-AM75)/AM76,0)</f>
        <v>0</v>
      </c>
      <c r="AN77" s="11">
        <f>IF(AN76&gt;0,(AN76-AN75)/AN76,0)</f>
        <v>0</v>
      </c>
      <c r="AO77" s="11">
        <f>IF(AO76&gt;0,(AO76-AO75)/AO76,0)</f>
        <v>0</v>
      </c>
      <c r="AP77" s="11">
        <f>IF(AP76&gt;0,(AP76-AP75)/AP76,0)</f>
        <v>0</v>
      </c>
      <c r="AQ77" s="11">
        <f>IF(AQ76&gt;0,(AQ76-AQ75)/AQ76,0)</f>
        <v>0</v>
      </c>
      <c r="AR77" s="11">
        <f>IF(AR76&gt;0,(AR76-AR75)/AR76,0)</f>
        <v>0</v>
      </c>
      <c r="AS77" s="11">
        <f>IF(AS76&gt;0,(AS76-AS75)/AS76,0)</f>
        <v>0</v>
      </c>
      <c r="AT77" s="11">
        <f>IF(AT76&gt;0,(AT76-AT75)/AT76,0)</f>
        <v>0</v>
      </c>
      <c r="AU77" s="11">
        <f>IF(AU76&gt;0,(AU76-AU75)/AU76,0)</f>
        <v>0</v>
      </c>
      <c r="AV77" s="11">
        <f>IF(AV76&gt;0,(AV76-AV75)/AV76,0)</f>
        <v>0</v>
      </c>
      <c r="AW77" s="11">
        <f>IF(AW76&gt;0,(AW76-AW75)/AW76,0)</f>
        <v>0</v>
      </c>
      <c r="AX77" s="11">
        <f>IF(AX76&gt;0,(AX76-AX75)/AX76,0)</f>
        <v>0</v>
      </c>
      <c r="AY77" s="11">
        <f>IF(AY76&gt;0,(AY76-AY75)/AY76,0)</f>
        <v>0</v>
      </c>
      <c r="AZ77" s="11">
        <f>IF(AZ76&gt;0,(AZ76-AZ75)/AZ76,0)</f>
        <v>0</v>
      </c>
      <c r="BA77" s="11">
        <f>IF(BA76&gt;0,(BA76-BA75)/BA76,0)</f>
        <v>0</v>
      </c>
      <c r="BB77" s="11">
        <f>IF(BB76&gt;0,(BB76-BB75)/BB76,0)</f>
        <v>0</v>
      </c>
      <c r="BC77" s="11">
        <f>IF(BC76&gt;0,(BC76-BC75)/BC76,0)</f>
        <v>0</v>
      </c>
      <c r="BD77" s="11">
        <f>IF(BD76&gt;0,(BD76-BD75)/BD76,0)</f>
        <v>0</v>
      </c>
      <c r="BE77" s="11">
        <f>IF(BE76&gt;0,(BE76-BE75)/BE76,0)</f>
        <v>0</v>
      </c>
      <c r="BF77" s="11">
        <f>IF(BF76&gt;0,(BF76-BF75)/BF76,0)</f>
        <v>0</v>
      </c>
      <c r="BG77" s="11">
        <f>IF(BG76&gt;0,(BG76-BG75)/BG76,0)</f>
        <v>0</v>
      </c>
      <c r="BH77" s="11">
        <f>IF(BH76&gt;0,(BH76-BH75)/BH76,0)</f>
        <v>0</v>
      </c>
      <c r="BI77" s="11">
        <f>IF(BI76&gt;0,(BI76-BI75)/BI76,0)</f>
        <v>0</v>
      </c>
      <c r="BJ77" s="11">
        <f>IF(BJ76&gt;0,(BJ76-BJ75)/BJ76,0)</f>
        <v>0</v>
      </c>
      <c r="BK77" s="11">
        <f>IF(BK76&gt;0,(BK76-BK75)/BK76,0)</f>
        <v>0</v>
      </c>
      <c r="BL77" s="11">
        <f>IF(BL76&gt;0,(BL76-BL75)/BL76,0)</f>
        <v>0</v>
      </c>
      <c r="BM77" s="11">
        <f>IF(BM76&gt;0,(BM76-BM75)/BM76,0)</f>
        <v>0</v>
      </c>
      <c r="BN77" s="11">
        <f>IF(BN76&gt;0,(BN76-BN75)/BN76,0)</f>
        <v>0</v>
      </c>
      <c r="BO77" s="11">
        <f>IF(BO76&gt;0,(BO76-BO75)/BO76,0)</f>
        <v>0</v>
      </c>
      <c r="BP77" s="11">
        <f>IF(BP76&gt;0,(BP76-BP75)/BP76,0)</f>
        <v>0</v>
      </c>
      <c r="BQ77" s="11">
        <f>IF(BQ76&gt;0,(BQ76-BQ75)/BQ76,0)</f>
        <v>0</v>
      </c>
      <c r="BR77" s="11">
        <f>IF(BR76&gt;0,(BR76-BR75)/BR76,0)</f>
        <v>0</v>
      </c>
      <c r="BS77" s="11">
        <f>IF(BS76&gt;0,(BS76-BS75)/BS76,0)</f>
        <v>0</v>
      </c>
      <c r="BT77" s="11">
        <f>IF(BT76&gt;0,(BT76-BT75)/BT76,0)</f>
        <v>0</v>
      </c>
      <c r="BU77" s="11">
        <f>IF(BU76&gt;0,(BU76-BU75)/BU76,0)</f>
        <v>0</v>
      </c>
      <c r="BV77" s="11">
        <f>IF(BV76&gt;0,(BV76-BV75)/BV76,0)</f>
        <v>0</v>
      </c>
      <c r="BW77" s="11">
        <f>IF(BW76&gt;0,(BW76-BW75)/BW76,0)</f>
        <v>0</v>
      </c>
      <c r="BX77" s="11">
        <f>IF(BX76&gt;0,(BX76-BX75)/BX76,0)</f>
        <v>0</v>
      </c>
      <c r="BY77" s="11">
        <f>IF(BY76&gt;0,(BY76-BY75)/BY76,0)</f>
        <v>0</v>
      </c>
      <c r="BZ77" s="11">
        <f>IF(BZ76&gt;0,(BZ76-BZ75)/BZ76,0)</f>
        <v>0</v>
      </c>
      <c r="CA77" s="11">
        <f>IF(CA76&gt;0,(CA76-CA75)/CA76,0)</f>
        <v>0</v>
      </c>
      <c r="CB77" s="11">
        <f>IF(CB76&gt;0,(CB76-CB75)/CB76,0)</f>
        <v>0</v>
      </c>
      <c r="CC77" s="11">
        <f>IF(CC76&gt;0,(CC76-CC75)/CC76,0)</f>
        <v>0</v>
      </c>
      <c r="CD77" s="11">
        <f>IF(CD76&gt;0,(CD76-CD75)/CD76,0)</f>
        <v>0</v>
      </c>
      <c r="CE77" s="11">
        <f>IF(CE76&gt;0,(CE76-CE75)/CE76,0)</f>
        <v>0</v>
      </c>
      <c r="CF77" s="11">
        <f>IF(CF76&gt;0,(CF76-CF75)/CF76,0)</f>
        <v>0</v>
      </c>
      <c r="CG77" s="11">
        <f>IF(CG76&gt;0,(CG76-CG75)/CG76,0)</f>
        <v>0</v>
      </c>
      <c r="CH77" s="11">
        <f>IF(CH76&gt;0,(CH76-CH75)/CH76,0)</f>
        <v>0</v>
      </c>
      <c r="CI77" s="11">
        <f>IF(CI76&gt;0,(CI76-CI75)/CI76,0)</f>
        <v>0</v>
      </c>
      <c r="CJ77" s="11">
        <f>IF(CJ76&gt;0,(CJ76-CJ75)/CJ76,0)</f>
        <v>0</v>
      </c>
      <c r="CK77" s="11">
        <f>IF(CK76&gt;0,(CK76-CK75)/CK76,0)</f>
        <v>0</v>
      </c>
      <c r="CL77" s="11">
        <f>IF(CL76&gt;0,(CL76-CL75)/CL76,0)</f>
        <v>0</v>
      </c>
      <c r="CM77" s="11">
        <f>IF(CM76&gt;0,(CM76-CM75)/CM76,0)</f>
        <v>0</v>
      </c>
      <c r="CN77" s="11">
        <f>IF(CN76&gt;0,(CN76-CN75)/CN76,0)</f>
        <v>0</v>
      </c>
      <c r="CO77" s="11">
        <f>IF(CO76&gt;0,(CO76-CO75)/CO76,0)</f>
        <v>0</v>
      </c>
      <c r="CP77" s="11">
        <f>IF(CP76&gt;0,(CP76-CP75)/CP76,0)</f>
        <v>0</v>
      </c>
      <c r="CQ77" s="11">
        <f>IF(CQ76&gt;0,(CQ76-CQ75)/CQ76,0)</f>
        <v>0</v>
      </c>
      <c r="CR77" s="11">
        <f>IF(CR76&gt;0,(CR76-CR75)/CR76,0)</f>
        <v>0</v>
      </c>
      <c r="CS77" s="11">
        <f>IF(CS76&gt;0,(CS76-CS75)/CS76,0)</f>
        <v>0</v>
      </c>
      <c r="CT77" s="11">
        <f>IF(CT76&gt;0,(CT76-CT75)/CT76,0)</f>
        <v>0</v>
      </c>
      <c r="CU77" s="11">
        <f>IF(CU76&gt;0,(CU76-CU75)/CU76,0)</f>
        <v>0</v>
      </c>
      <c r="CV77" s="132">
        <f>IF(CV76&gt;0,(CV76-CV75)/CV76,0)</f>
        <v>0</v>
      </c>
      <c r="CW77" s="11">
        <f>IF(CW76&gt;0,(CW76-CW75)/CW76,0)</f>
        <v>0</v>
      </c>
    </row>
    <row r="78" spans="1:101" ht="19.5" x14ac:dyDescent="0.25">
      <c r="A78" s="137"/>
      <c r="B78" s="135"/>
      <c r="C78" s="133" t="s">
        <v>217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130">
        <f>SUM(D78:CU78)</f>
        <v>0</v>
      </c>
      <c r="CW78" s="5">
        <f>CV78/96</f>
        <v>0</v>
      </c>
    </row>
    <row r="79" spans="1:101" ht="19.5" x14ac:dyDescent="0.25">
      <c r="A79" s="137"/>
      <c r="B79" s="136"/>
      <c r="C79" s="134" t="s">
        <v>217</v>
      </c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131">
        <f>SUM(D79:CU79)</f>
        <v>0</v>
      </c>
      <c r="CW79" s="9">
        <f>CV79/96</f>
        <v>0</v>
      </c>
    </row>
    <row r="80" spans="1:101" ht="19.5" x14ac:dyDescent="0.25">
      <c r="A80" s="137"/>
      <c r="B80" s="1"/>
      <c r="C80" s="30" t="s">
        <v>219</v>
      </c>
      <c r="D80" s="11">
        <f>IF(D79&gt;0,(D79-D78)/D79,0)</f>
        <v>0</v>
      </c>
      <c r="E80" s="11">
        <f>IF(E79&gt;0,(E79-E78)/E79,0)</f>
        <v>0</v>
      </c>
      <c r="F80" s="11">
        <f>IF(F79&gt;0,(F79-F78)/F79,0)</f>
        <v>0</v>
      </c>
      <c r="G80" s="11">
        <f>IF(G79&gt;0,(G79-G78)/G79,0)</f>
        <v>0</v>
      </c>
      <c r="H80" s="11">
        <f>IF(H79&gt;0,(H79-H78)/H79,0)</f>
        <v>0</v>
      </c>
      <c r="I80" s="11">
        <f>IF(I79&gt;0,(I79-I78)/I79,0)</f>
        <v>0</v>
      </c>
      <c r="J80" s="11">
        <f>IF(J79&gt;0,(J79-J78)/J79,0)</f>
        <v>0</v>
      </c>
      <c r="K80" s="11">
        <f>IF(K79&gt;0,(K79-K78)/K79,0)</f>
        <v>0</v>
      </c>
      <c r="L80" s="11">
        <f>IF(L79&gt;0,(L79-L78)/L79,0)</f>
        <v>0</v>
      </c>
      <c r="M80" s="11">
        <f>IF(M79&gt;0,(M79-M78)/M79,0)</f>
        <v>0</v>
      </c>
      <c r="N80" s="11">
        <f>IF(N79&gt;0,(N79-N78)/N79,0)</f>
        <v>0</v>
      </c>
      <c r="O80" s="11">
        <f>IF(O79&gt;0,(O79-O78)/O79,0)</f>
        <v>0</v>
      </c>
      <c r="P80" s="11">
        <f>IF(P79&gt;0,(P79-P78)/P79,0)</f>
        <v>0</v>
      </c>
      <c r="Q80" s="11">
        <f>IF(Q79&gt;0,(Q79-Q78)/Q79,0)</f>
        <v>0</v>
      </c>
      <c r="R80" s="11">
        <f>IF(R79&gt;0,(R79-R78)/R79,0)</f>
        <v>0</v>
      </c>
      <c r="S80" s="11">
        <f>IF(S79&gt;0,(S79-S78)/S79,0)</f>
        <v>0</v>
      </c>
      <c r="T80" s="11">
        <f>IF(T79&gt;0,(T79-T78)/T79,0)</f>
        <v>0</v>
      </c>
      <c r="U80" s="11">
        <f>IF(U79&gt;0,(U79-U78)/U79,0)</f>
        <v>0</v>
      </c>
      <c r="V80" s="11">
        <f>IF(V79&gt;0,(V79-V78)/V79,0)</f>
        <v>0</v>
      </c>
      <c r="W80" s="11">
        <f>IF(W79&gt;0,(W79-W78)/W79,0)</f>
        <v>0</v>
      </c>
      <c r="X80" s="11">
        <f>IF(X79&gt;0,(X79-X78)/X79,0)</f>
        <v>0</v>
      </c>
      <c r="Y80" s="11">
        <f>IF(Y79&gt;0,(Y79-Y78)/Y79,0)</f>
        <v>0</v>
      </c>
      <c r="Z80" s="11">
        <f>IF(Z79&gt;0,(Z79-Z78)/Z79,0)</f>
        <v>0</v>
      </c>
      <c r="AA80" s="11">
        <f>IF(AA79&gt;0,(AA79-AA78)/AA79,0)</f>
        <v>0</v>
      </c>
      <c r="AB80" s="11">
        <f>IF(AB79&gt;0,(AB79-AB78)/AB79,0)</f>
        <v>0</v>
      </c>
      <c r="AC80" s="11">
        <f>IF(AC79&gt;0,(AC79-AC78)/AC79,0)</f>
        <v>0</v>
      </c>
      <c r="AD80" s="11">
        <f>IF(AD79&gt;0,(AD79-AD78)/AD79,0)</f>
        <v>0</v>
      </c>
      <c r="AE80" s="11">
        <f>IF(AE79&gt;0,(AE79-AE78)/AE79,0)</f>
        <v>0</v>
      </c>
      <c r="AF80" s="11">
        <f>IF(AF79&gt;0,(AF79-AF78)/AF79,0)</f>
        <v>0</v>
      </c>
      <c r="AG80" s="11">
        <f>IF(AG79&gt;0,(AG79-AG78)/AG79,0)</f>
        <v>0</v>
      </c>
      <c r="AH80" s="11">
        <f>IF(AH79&gt;0,(AH79-AH78)/AH79,0)</f>
        <v>0</v>
      </c>
      <c r="AI80" s="11">
        <f>IF(AI79&gt;0,(AI79-AI78)/AI79,0)</f>
        <v>0</v>
      </c>
      <c r="AJ80" s="11">
        <f>IF(AJ79&gt;0,(AJ79-AJ78)/AJ79,0)</f>
        <v>0</v>
      </c>
      <c r="AK80" s="11">
        <f>IF(AK79&gt;0,(AK79-AK78)/AK79,0)</f>
        <v>0</v>
      </c>
      <c r="AL80" s="11">
        <f>IF(AL79&gt;0,(AL79-AL78)/AL79,0)</f>
        <v>0</v>
      </c>
      <c r="AM80" s="11">
        <f>IF(AM79&gt;0,(AM79-AM78)/AM79,0)</f>
        <v>0</v>
      </c>
      <c r="AN80" s="11">
        <f>IF(AN79&gt;0,(AN79-AN78)/AN79,0)</f>
        <v>0</v>
      </c>
      <c r="AO80" s="11">
        <f>IF(AO79&gt;0,(AO79-AO78)/AO79,0)</f>
        <v>0</v>
      </c>
      <c r="AP80" s="11">
        <f>IF(AP79&gt;0,(AP79-AP78)/AP79,0)</f>
        <v>0</v>
      </c>
      <c r="AQ80" s="11">
        <f>IF(AQ79&gt;0,(AQ79-AQ78)/AQ79,0)</f>
        <v>0</v>
      </c>
      <c r="AR80" s="11">
        <f>IF(AR79&gt;0,(AR79-AR78)/AR79,0)</f>
        <v>0</v>
      </c>
      <c r="AS80" s="11">
        <f>IF(AS79&gt;0,(AS79-AS78)/AS79,0)</f>
        <v>0</v>
      </c>
      <c r="AT80" s="11">
        <f>IF(AT79&gt;0,(AT79-AT78)/AT79,0)</f>
        <v>0</v>
      </c>
      <c r="AU80" s="11">
        <f>IF(AU79&gt;0,(AU79-AU78)/AU79,0)</f>
        <v>0</v>
      </c>
      <c r="AV80" s="11">
        <f>IF(AV79&gt;0,(AV79-AV78)/AV79,0)</f>
        <v>0</v>
      </c>
      <c r="AW80" s="11">
        <f>IF(AW79&gt;0,(AW79-AW78)/AW79,0)</f>
        <v>0</v>
      </c>
      <c r="AX80" s="11">
        <f>IF(AX79&gt;0,(AX79-AX78)/AX79,0)</f>
        <v>0</v>
      </c>
      <c r="AY80" s="11">
        <f>IF(AY79&gt;0,(AY79-AY78)/AY79,0)</f>
        <v>0</v>
      </c>
      <c r="AZ80" s="11">
        <f>IF(AZ79&gt;0,(AZ79-AZ78)/AZ79,0)</f>
        <v>0</v>
      </c>
      <c r="BA80" s="11">
        <f>IF(BA79&gt;0,(BA79-BA78)/BA79,0)</f>
        <v>0</v>
      </c>
      <c r="BB80" s="11">
        <f>IF(BB79&gt;0,(BB79-BB78)/BB79,0)</f>
        <v>0</v>
      </c>
      <c r="BC80" s="11">
        <f>IF(BC79&gt;0,(BC79-BC78)/BC79,0)</f>
        <v>0</v>
      </c>
      <c r="BD80" s="11">
        <f>IF(BD79&gt;0,(BD79-BD78)/BD79,0)</f>
        <v>0</v>
      </c>
      <c r="BE80" s="11">
        <f>IF(BE79&gt;0,(BE79-BE78)/BE79,0)</f>
        <v>0</v>
      </c>
      <c r="BF80" s="11">
        <f>IF(BF79&gt;0,(BF79-BF78)/BF79,0)</f>
        <v>0</v>
      </c>
      <c r="BG80" s="11">
        <f>IF(BG79&gt;0,(BG79-BG78)/BG79,0)</f>
        <v>0</v>
      </c>
      <c r="BH80" s="11">
        <f>IF(BH79&gt;0,(BH79-BH78)/BH79,0)</f>
        <v>0</v>
      </c>
      <c r="BI80" s="11">
        <f>IF(BI79&gt;0,(BI79-BI78)/BI79,0)</f>
        <v>0</v>
      </c>
      <c r="BJ80" s="11">
        <f>IF(BJ79&gt;0,(BJ79-BJ78)/BJ79,0)</f>
        <v>0</v>
      </c>
      <c r="BK80" s="11">
        <f>IF(BK79&gt;0,(BK79-BK78)/BK79,0)</f>
        <v>0</v>
      </c>
      <c r="BL80" s="11">
        <f>IF(BL79&gt;0,(BL79-BL78)/BL79,0)</f>
        <v>0</v>
      </c>
      <c r="BM80" s="11">
        <f>IF(BM79&gt;0,(BM79-BM78)/BM79,0)</f>
        <v>0</v>
      </c>
      <c r="BN80" s="11">
        <f>IF(BN79&gt;0,(BN79-BN78)/BN79,0)</f>
        <v>0</v>
      </c>
      <c r="BO80" s="11">
        <f>IF(BO79&gt;0,(BO79-BO78)/BO79,0)</f>
        <v>0</v>
      </c>
      <c r="BP80" s="11">
        <f>IF(BP79&gt;0,(BP79-BP78)/BP79,0)</f>
        <v>0</v>
      </c>
      <c r="BQ80" s="11">
        <f>IF(BQ79&gt;0,(BQ79-BQ78)/BQ79,0)</f>
        <v>0</v>
      </c>
      <c r="BR80" s="11">
        <f>IF(BR79&gt;0,(BR79-BR78)/BR79,0)</f>
        <v>0</v>
      </c>
      <c r="BS80" s="11">
        <f>IF(BS79&gt;0,(BS79-BS78)/BS79,0)</f>
        <v>0</v>
      </c>
      <c r="BT80" s="11">
        <f>IF(BT79&gt;0,(BT79-BT78)/BT79,0)</f>
        <v>0</v>
      </c>
      <c r="BU80" s="11">
        <f>IF(BU79&gt;0,(BU79-BU78)/BU79,0)</f>
        <v>0</v>
      </c>
      <c r="BV80" s="11">
        <f>IF(BV79&gt;0,(BV79-BV78)/BV79,0)</f>
        <v>0</v>
      </c>
      <c r="BW80" s="11">
        <f>IF(BW79&gt;0,(BW79-BW78)/BW79,0)</f>
        <v>0</v>
      </c>
      <c r="BX80" s="11">
        <f>IF(BX79&gt;0,(BX79-BX78)/BX79,0)</f>
        <v>0</v>
      </c>
      <c r="BY80" s="11">
        <f>IF(BY79&gt;0,(BY79-BY78)/BY79,0)</f>
        <v>0</v>
      </c>
      <c r="BZ80" s="11">
        <f>IF(BZ79&gt;0,(BZ79-BZ78)/BZ79,0)</f>
        <v>0</v>
      </c>
      <c r="CA80" s="11">
        <f>IF(CA79&gt;0,(CA79-CA78)/CA79,0)</f>
        <v>0</v>
      </c>
      <c r="CB80" s="11">
        <f>IF(CB79&gt;0,(CB79-CB78)/CB79,0)</f>
        <v>0</v>
      </c>
      <c r="CC80" s="11">
        <f>IF(CC79&gt;0,(CC79-CC78)/CC79,0)</f>
        <v>0</v>
      </c>
      <c r="CD80" s="11">
        <f>IF(CD79&gt;0,(CD79-CD78)/CD79,0)</f>
        <v>0</v>
      </c>
      <c r="CE80" s="11">
        <f>IF(CE79&gt;0,(CE79-CE78)/CE79,0)</f>
        <v>0</v>
      </c>
      <c r="CF80" s="11">
        <f>IF(CF79&gt;0,(CF79-CF78)/CF79,0)</f>
        <v>0</v>
      </c>
      <c r="CG80" s="11">
        <f>IF(CG79&gt;0,(CG79-CG78)/CG79,0)</f>
        <v>0</v>
      </c>
      <c r="CH80" s="11">
        <f>IF(CH79&gt;0,(CH79-CH78)/CH79,0)</f>
        <v>0</v>
      </c>
      <c r="CI80" s="11">
        <f>IF(CI79&gt;0,(CI79-CI78)/CI79,0)</f>
        <v>0</v>
      </c>
      <c r="CJ80" s="11">
        <f>IF(CJ79&gt;0,(CJ79-CJ78)/CJ79,0)</f>
        <v>0</v>
      </c>
      <c r="CK80" s="11">
        <f>IF(CK79&gt;0,(CK79-CK78)/CK79,0)</f>
        <v>0</v>
      </c>
      <c r="CL80" s="11">
        <f>IF(CL79&gt;0,(CL79-CL78)/CL79,0)</f>
        <v>0</v>
      </c>
      <c r="CM80" s="11">
        <f>IF(CM79&gt;0,(CM79-CM78)/CM79,0)</f>
        <v>0</v>
      </c>
      <c r="CN80" s="11">
        <f>IF(CN79&gt;0,(CN79-CN78)/CN79,0)</f>
        <v>0</v>
      </c>
      <c r="CO80" s="11">
        <f>IF(CO79&gt;0,(CO79-CO78)/CO79,0)</f>
        <v>0</v>
      </c>
      <c r="CP80" s="11">
        <f>IF(CP79&gt;0,(CP79-CP78)/CP79,0)</f>
        <v>0</v>
      </c>
      <c r="CQ80" s="11">
        <f>IF(CQ79&gt;0,(CQ79-CQ78)/CQ79,0)</f>
        <v>0</v>
      </c>
      <c r="CR80" s="11">
        <f>IF(CR79&gt;0,(CR79-CR78)/CR79,0)</f>
        <v>0</v>
      </c>
      <c r="CS80" s="11">
        <f>IF(CS79&gt;0,(CS79-CS78)/CS79,0)</f>
        <v>0</v>
      </c>
      <c r="CT80" s="11">
        <f>IF(CT79&gt;0,(CT79-CT78)/CT79,0)</f>
        <v>0</v>
      </c>
      <c r="CU80" s="11">
        <f>IF(CU79&gt;0,(CU79-CU78)/CU79,0)</f>
        <v>0</v>
      </c>
      <c r="CV80" s="132">
        <f>IF(CV79&gt;0,(CV79-CV78)/CV79,0)</f>
        <v>0</v>
      </c>
      <c r="CW80" s="11">
        <f>IF(CW79&gt;0,(CW79-CW78)/CW79,0)</f>
        <v>0</v>
      </c>
    </row>
    <row r="81" spans="1:101" ht="19.5" x14ac:dyDescent="0.25">
      <c r="A81" s="137"/>
      <c r="B81" s="135"/>
      <c r="C81" s="133" t="s">
        <v>217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130">
        <f>SUM(D81:CU81)</f>
        <v>0</v>
      </c>
      <c r="CW81" s="5">
        <f>CV81/96</f>
        <v>0</v>
      </c>
    </row>
    <row r="82" spans="1:101" ht="19.5" x14ac:dyDescent="0.25">
      <c r="A82" s="137"/>
      <c r="B82" s="136"/>
      <c r="C82" s="134" t="s">
        <v>217</v>
      </c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131">
        <f>SUM(D82:CU82)</f>
        <v>0</v>
      </c>
      <c r="CW82" s="9">
        <f>CV82/96</f>
        <v>0</v>
      </c>
    </row>
    <row r="83" spans="1:101" ht="19.5" x14ac:dyDescent="0.25">
      <c r="A83" s="137"/>
      <c r="B83" s="1"/>
      <c r="C83" s="30" t="s">
        <v>219</v>
      </c>
      <c r="D83" s="11">
        <f>IF(D82&gt;0,(D82-D81)/D82,0)</f>
        <v>0</v>
      </c>
      <c r="E83" s="11">
        <f>IF(E82&gt;0,(E82-E81)/E82,0)</f>
        <v>0</v>
      </c>
      <c r="F83" s="11">
        <f>IF(F82&gt;0,(F82-F81)/F82,0)</f>
        <v>0</v>
      </c>
      <c r="G83" s="11">
        <f>IF(G82&gt;0,(G82-G81)/G82,0)</f>
        <v>0</v>
      </c>
      <c r="H83" s="11">
        <f>IF(H82&gt;0,(H82-H81)/H82,0)</f>
        <v>0</v>
      </c>
      <c r="I83" s="11">
        <f>IF(I82&gt;0,(I82-I81)/I82,0)</f>
        <v>0</v>
      </c>
      <c r="J83" s="11">
        <f>IF(J82&gt;0,(J82-J81)/J82,0)</f>
        <v>0</v>
      </c>
      <c r="K83" s="11">
        <f>IF(K82&gt;0,(K82-K81)/K82,0)</f>
        <v>0</v>
      </c>
      <c r="L83" s="11">
        <f>IF(L82&gt;0,(L82-L81)/L82,0)</f>
        <v>0</v>
      </c>
      <c r="M83" s="11">
        <f>IF(M82&gt;0,(M82-M81)/M82,0)</f>
        <v>0</v>
      </c>
      <c r="N83" s="11">
        <f>IF(N82&gt;0,(N82-N81)/N82,0)</f>
        <v>0</v>
      </c>
      <c r="O83" s="11">
        <f>IF(O82&gt;0,(O82-O81)/O82,0)</f>
        <v>0</v>
      </c>
      <c r="P83" s="11">
        <f>IF(P82&gt;0,(P82-P81)/P82,0)</f>
        <v>0</v>
      </c>
      <c r="Q83" s="11">
        <f>IF(Q82&gt;0,(Q82-Q81)/Q82,0)</f>
        <v>0</v>
      </c>
      <c r="R83" s="11">
        <f>IF(R82&gt;0,(R82-R81)/R82,0)</f>
        <v>0</v>
      </c>
      <c r="S83" s="11">
        <f>IF(S82&gt;0,(S82-S81)/S82,0)</f>
        <v>0</v>
      </c>
      <c r="T83" s="11">
        <f>IF(T82&gt;0,(T82-T81)/T82,0)</f>
        <v>0</v>
      </c>
      <c r="U83" s="11">
        <f>IF(U82&gt;0,(U82-U81)/U82,0)</f>
        <v>0</v>
      </c>
      <c r="V83" s="11">
        <f>IF(V82&gt;0,(V82-V81)/V82,0)</f>
        <v>0</v>
      </c>
      <c r="W83" s="11">
        <f>IF(W82&gt;0,(W82-W81)/W82,0)</f>
        <v>0</v>
      </c>
      <c r="X83" s="11">
        <f>IF(X82&gt;0,(X82-X81)/X82,0)</f>
        <v>0</v>
      </c>
      <c r="Y83" s="11">
        <f>IF(Y82&gt;0,(Y82-Y81)/Y82,0)</f>
        <v>0</v>
      </c>
      <c r="Z83" s="11">
        <f>IF(Z82&gt;0,(Z82-Z81)/Z82,0)</f>
        <v>0</v>
      </c>
      <c r="AA83" s="11">
        <f>IF(AA82&gt;0,(AA82-AA81)/AA82,0)</f>
        <v>0</v>
      </c>
      <c r="AB83" s="11">
        <f>IF(AB82&gt;0,(AB82-AB81)/AB82,0)</f>
        <v>0</v>
      </c>
      <c r="AC83" s="11">
        <f>IF(AC82&gt;0,(AC82-AC81)/AC82,0)</f>
        <v>0</v>
      </c>
      <c r="AD83" s="11">
        <f>IF(AD82&gt;0,(AD82-AD81)/AD82,0)</f>
        <v>0</v>
      </c>
      <c r="AE83" s="11">
        <f>IF(AE82&gt;0,(AE82-AE81)/AE82,0)</f>
        <v>0</v>
      </c>
      <c r="AF83" s="11">
        <f>IF(AF82&gt;0,(AF82-AF81)/AF82,0)</f>
        <v>0</v>
      </c>
      <c r="AG83" s="11">
        <f>IF(AG82&gt;0,(AG82-AG81)/AG82,0)</f>
        <v>0</v>
      </c>
      <c r="AH83" s="11">
        <f>IF(AH82&gt;0,(AH82-AH81)/AH82,0)</f>
        <v>0</v>
      </c>
      <c r="AI83" s="11">
        <f>IF(AI82&gt;0,(AI82-AI81)/AI82,0)</f>
        <v>0</v>
      </c>
      <c r="AJ83" s="11">
        <f>IF(AJ82&gt;0,(AJ82-AJ81)/AJ82,0)</f>
        <v>0</v>
      </c>
      <c r="AK83" s="11">
        <f>IF(AK82&gt;0,(AK82-AK81)/AK82,0)</f>
        <v>0</v>
      </c>
      <c r="AL83" s="11">
        <f>IF(AL82&gt;0,(AL82-AL81)/AL82,0)</f>
        <v>0</v>
      </c>
      <c r="AM83" s="11">
        <f>IF(AM82&gt;0,(AM82-AM81)/AM82,0)</f>
        <v>0</v>
      </c>
      <c r="AN83" s="11">
        <f>IF(AN82&gt;0,(AN82-AN81)/AN82,0)</f>
        <v>0</v>
      </c>
      <c r="AO83" s="11">
        <f>IF(AO82&gt;0,(AO82-AO81)/AO82,0)</f>
        <v>0</v>
      </c>
      <c r="AP83" s="11">
        <f>IF(AP82&gt;0,(AP82-AP81)/AP82,0)</f>
        <v>0</v>
      </c>
      <c r="AQ83" s="11">
        <f>IF(AQ82&gt;0,(AQ82-AQ81)/AQ82,0)</f>
        <v>0</v>
      </c>
      <c r="AR83" s="11">
        <f>IF(AR82&gt;0,(AR82-AR81)/AR82,0)</f>
        <v>0</v>
      </c>
      <c r="AS83" s="11">
        <f>IF(AS82&gt;0,(AS82-AS81)/AS82,0)</f>
        <v>0</v>
      </c>
      <c r="AT83" s="11">
        <f>IF(AT82&gt;0,(AT82-AT81)/AT82,0)</f>
        <v>0</v>
      </c>
      <c r="AU83" s="11">
        <f>IF(AU82&gt;0,(AU82-AU81)/AU82,0)</f>
        <v>0</v>
      </c>
      <c r="AV83" s="11">
        <f>IF(AV82&gt;0,(AV82-AV81)/AV82,0)</f>
        <v>0</v>
      </c>
      <c r="AW83" s="11">
        <f>IF(AW82&gt;0,(AW82-AW81)/AW82,0)</f>
        <v>0</v>
      </c>
      <c r="AX83" s="11">
        <f>IF(AX82&gt;0,(AX82-AX81)/AX82,0)</f>
        <v>0</v>
      </c>
      <c r="AY83" s="11">
        <f>IF(AY82&gt;0,(AY82-AY81)/AY82,0)</f>
        <v>0</v>
      </c>
      <c r="AZ83" s="11">
        <f>IF(AZ82&gt;0,(AZ82-AZ81)/AZ82,0)</f>
        <v>0</v>
      </c>
      <c r="BA83" s="11">
        <f>IF(BA82&gt;0,(BA82-BA81)/BA82,0)</f>
        <v>0</v>
      </c>
      <c r="BB83" s="11">
        <f>IF(BB82&gt;0,(BB82-BB81)/BB82,0)</f>
        <v>0</v>
      </c>
      <c r="BC83" s="11">
        <f>IF(BC82&gt;0,(BC82-BC81)/BC82,0)</f>
        <v>0</v>
      </c>
      <c r="BD83" s="11">
        <f>IF(BD82&gt;0,(BD82-BD81)/BD82,0)</f>
        <v>0</v>
      </c>
      <c r="BE83" s="11">
        <f>IF(BE82&gt;0,(BE82-BE81)/BE82,0)</f>
        <v>0</v>
      </c>
      <c r="BF83" s="11">
        <f>IF(BF82&gt;0,(BF82-BF81)/BF82,0)</f>
        <v>0</v>
      </c>
      <c r="BG83" s="11">
        <f>IF(BG82&gt;0,(BG82-BG81)/BG82,0)</f>
        <v>0</v>
      </c>
      <c r="BH83" s="11">
        <f>IF(BH82&gt;0,(BH82-BH81)/BH82,0)</f>
        <v>0</v>
      </c>
      <c r="BI83" s="11">
        <f>IF(BI82&gt;0,(BI82-BI81)/BI82,0)</f>
        <v>0</v>
      </c>
      <c r="BJ83" s="11">
        <f>IF(BJ82&gt;0,(BJ82-BJ81)/BJ82,0)</f>
        <v>0</v>
      </c>
      <c r="BK83" s="11">
        <f>IF(BK82&gt;0,(BK82-BK81)/BK82,0)</f>
        <v>0</v>
      </c>
      <c r="BL83" s="11">
        <f>IF(BL82&gt;0,(BL82-BL81)/BL82,0)</f>
        <v>0</v>
      </c>
      <c r="BM83" s="11">
        <f>IF(BM82&gt;0,(BM82-BM81)/BM82,0)</f>
        <v>0</v>
      </c>
      <c r="BN83" s="11">
        <f>IF(BN82&gt;0,(BN82-BN81)/BN82,0)</f>
        <v>0</v>
      </c>
      <c r="BO83" s="11">
        <f>IF(BO82&gt;0,(BO82-BO81)/BO82,0)</f>
        <v>0</v>
      </c>
      <c r="BP83" s="11">
        <f>IF(BP82&gt;0,(BP82-BP81)/BP82,0)</f>
        <v>0</v>
      </c>
      <c r="BQ83" s="11">
        <f>IF(BQ82&gt;0,(BQ82-BQ81)/BQ82,0)</f>
        <v>0</v>
      </c>
      <c r="BR83" s="11">
        <f>IF(BR82&gt;0,(BR82-BR81)/BR82,0)</f>
        <v>0</v>
      </c>
      <c r="BS83" s="11">
        <f>IF(BS82&gt;0,(BS82-BS81)/BS82,0)</f>
        <v>0</v>
      </c>
      <c r="BT83" s="11">
        <f>IF(BT82&gt;0,(BT82-BT81)/BT82,0)</f>
        <v>0</v>
      </c>
      <c r="BU83" s="11">
        <f>IF(BU82&gt;0,(BU82-BU81)/BU82,0)</f>
        <v>0</v>
      </c>
      <c r="BV83" s="11">
        <f>IF(BV82&gt;0,(BV82-BV81)/BV82,0)</f>
        <v>0</v>
      </c>
      <c r="BW83" s="11">
        <f>IF(BW82&gt;0,(BW82-BW81)/BW82,0)</f>
        <v>0</v>
      </c>
      <c r="BX83" s="11">
        <f>IF(BX82&gt;0,(BX82-BX81)/BX82,0)</f>
        <v>0</v>
      </c>
      <c r="BY83" s="11">
        <f>IF(BY82&gt;0,(BY82-BY81)/BY82,0)</f>
        <v>0</v>
      </c>
      <c r="BZ83" s="11">
        <f>IF(BZ82&gt;0,(BZ82-BZ81)/BZ82,0)</f>
        <v>0</v>
      </c>
      <c r="CA83" s="11">
        <f>IF(CA82&gt;0,(CA82-CA81)/CA82,0)</f>
        <v>0</v>
      </c>
      <c r="CB83" s="11">
        <f>IF(CB82&gt;0,(CB82-CB81)/CB82,0)</f>
        <v>0</v>
      </c>
      <c r="CC83" s="11">
        <f>IF(CC82&gt;0,(CC82-CC81)/CC82,0)</f>
        <v>0</v>
      </c>
      <c r="CD83" s="11">
        <f>IF(CD82&gt;0,(CD82-CD81)/CD82,0)</f>
        <v>0</v>
      </c>
      <c r="CE83" s="11">
        <f>IF(CE82&gt;0,(CE82-CE81)/CE82,0)</f>
        <v>0</v>
      </c>
      <c r="CF83" s="11">
        <f>IF(CF82&gt;0,(CF82-CF81)/CF82,0)</f>
        <v>0</v>
      </c>
      <c r="CG83" s="11">
        <f>IF(CG82&gt;0,(CG82-CG81)/CG82,0)</f>
        <v>0</v>
      </c>
      <c r="CH83" s="11">
        <f>IF(CH82&gt;0,(CH82-CH81)/CH82,0)</f>
        <v>0</v>
      </c>
      <c r="CI83" s="11">
        <f>IF(CI82&gt;0,(CI82-CI81)/CI82,0)</f>
        <v>0</v>
      </c>
      <c r="CJ83" s="11">
        <f>IF(CJ82&gt;0,(CJ82-CJ81)/CJ82,0)</f>
        <v>0</v>
      </c>
      <c r="CK83" s="11">
        <f>IF(CK82&gt;0,(CK82-CK81)/CK82,0)</f>
        <v>0</v>
      </c>
      <c r="CL83" s="11">
        <f>IF(CL82&gt;0,(CL82-CL81)/CL82,0)</f>
        <v>0</v>
      </c>
      <c r="CM83" s="11">
        <f>IF(CM82&gt;0,(CM82-CM81)/CM82,0)</f>
        <v>0</v>
      </c>
      <c r="CN83" s="11">
        <f>IF(CN82&gt;0,(CN82-CN81)/CN82,0)</f>
        <v>0</v>
      </c>
      <c r="CO83" s="11">
        <f>IF(CO82&gt;0,(CO82-CO81)/CO82,0)</f>
        <v>0</v>
      </c>
      <c r="CP83" s="11">
        <f>IF(CP82&gt;0,(CP82-CP81)/CP82,0)</f>
        <v>0</v>
      </c>
      <c r="CQ83" s="11">
        <f>IF(CQ82&gt;0,(CQ82-CQ81)/CQ82,0)</f>
        <v>0</v>
      </c>
      <c r="CR83" s="11">
        <f>IF(CR82&gt;0,(CR82-CR81)/CR82,0)</f>
        <v>0</v>
      </c>
      <c r="CS83" s="11">
        <f>IF(CS82&gt;0,(CS82-CS81)/CS82,0)</f>
        <v>0</v>
      </c>
      <c r="CT83" s="11">
        <f>IF(CT82&gt;0,(CT82-CT81)/CT82,0)</f>
        <v>0</v>
      </c>
      <c r="CU83" s="11">
        <f>IF(CU82&gt;0,(CU82-CU81)/CU82,0)</f>
        <v>0</v>
      </c>
      <c r="CV83" s="132">
        <f>IF(CV82&gt;0,(CV82-CV81)/CV82,0)</f>
        <v>0</v>
      </c>
      <c r="CW83" s="11">
        <f>IF(CW82&gt;0,(CW82-CW81)/CW82,0)</f>
        <v>0</v>
      </c>
    </row>
    <row r="84" spans="1:101" ht="19.5" x14ac:dyDescent="0.25">
      <c r="A84" s="137"/>
      <c r="B84" s="135"/>
      <c r="C84" s="133" t="s">
        <v>217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130">
        <f>SUM(D84:CU84)</f>
        <v>0</v>
      </c>
      <c r="CW84" s="5">
        <f>CV84/96</f>
        <v>0</v>
      </c>
    </row>
    <row r="85" spans="1:101" ht="19.5" x14ac:dyDescent="0.25">
      <c r="A85" s="137"/>
      <c r="B85" s="136"/>
      <c r="C85" s="134" t="s">
        <v>217</v>
      </c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131">
        <f>SUM(D85:CU85)</f>
        <v>0</v>
      </c>
      <c r="CW85" s="9">
        <f>CV85/96</f>
        <v>0</v>
      </c>
    </row>
    <row r="86" spans="1:101" ht="19.5" x14ac:dyDescent="0.25">
      <c r="A86" s="137"/>
      <c r="B86" s="1"/>
      <c r="C86" s="30" t="s">
        <v>219</v>
      </c>
      <c r="D86" s="11">
        <f>IF(D85&gt;0,(D85-D84)/D85,0)</f>
        <v>0</v>
      </c>
      <c r="E86" s="11">
        <f>IF(E85&gt;0,(E85-E84)/E85,0)</f>
        <v>0</v>
      </c>
      <c r="F86" s="11">
        <f>IF(F85&gt;0,(F85-F84)/F85,0)</f>
        <v>0</v>
      </c>
      <c r="G86" s="11">
        <f>IF(G85&gt;0,(G85-G84)/G85,0)</f>
        <v>0</v>
      </c>
      <c r="H86" s="11">
        <f>IF(H85&gt;0,(H85-H84)/H85,0)</f>
        <v>0</v>
      </c>
      <c r="I86" s="11">
        <f>IF(I85&gt;0,(I85-I84)/I85,0)</f>
        <v>0</v>
      </c>
      <c r="J86" s="11">
        <f>IF(J85&gt;0,(J85-J84)/J85,0)</f>
        <v>0</v>
      </c>
      <c r="K86" s="11">
        <f>IF(K85&gt;0,(K85-K84)/K85,0)</f>
        <v>0</v>
      </c>
      <c r="L86" s="11">
        <f>IF(L85&gt;0,(L85-L84)/L85,0)</f>
        <v>0</v>
      </c>
      <c r="M86" s="11">
        <f>IF(M85&gt;0,(M85-M84)/M85,0)</f>
        <v>0</v>
      </c>
      <c r="N86" s="11">
        <f>IF(N85&gt;0,(N85-N84)/N85,0)</f>
        <v>0</v>
      </c>
      <c r="O86" s="11">
        <f>IF(O85&gt;0,(O85-O84)/O85,0)</f>
        <v>0</v>
      </c>
      <c r="P86" s="11">
        <f>IF(P85&gt;0,(P85-P84)/P85,0)</f>
        <v>0</v>
      </c>
      <c r="Q86" s="11">
        <f>IF(Q85&gt;0,(Q85-Q84)/Q85,0)</f>
        <v>0</v>
      </c>
      <c r="R86" s="11">
        <f>IF(R85&gt;0,(R85-R84)/R85,0)</f>
        <v>0</v>
      </c>
      <c r="S86" s="11">
        <f>IF(S85&gt;0,(S85-S84)/S85,0)</f>
        <v>0</v>
      </c>
      <c r="T86" s="11">
        <f>IF(T85&gt;0,(T85-T84)/T85,0)</f>
        <v>0</v>
      </c>
      <c r="U86" s="11">
        <f>IF(U85&gt;0,(U85-U84)/U85,0)</f>
        <v>0</v>
      </c>
      <c r="V86" s="11">
        <f>IF(V85&gt;0,(V85-V84)/V85,0)</f>
        <v>0</v>
      </c>
      <c r="W86" s="11">
        <f>IF(W85&gt;0,(W85-W84)/W85,0)</f>
        <v>0</v>
      </c>
      <c r="X86" s="11">
        <f>IF(X85&gt;0,(X85-X84)/X85,0)</f>
        <v>0</v>
      </c>
      <c r="Y86" s="11">
        <f>IF(Y85&gt;0,(Y85-Y84)/Y85,0)</f>
        <v>0</v>
      </c>
      <c r="Z86" s="11">
        <f>IF(Z85&gt;0,(Z85-Z84)/Z85,0)</f>
        <v>0</v>
      </c>
      <c r="AA86" s="11">
        <f>IF(AA85&gt;0,(AA85-AA84)/AA85,0)</f>
        <v>0</v>
      </c>
      <c r="AB86" s="11">
        <f>IF(AB85&gt;0,(AB85-AB84)/AB85,0)</f>
        <v>0</v>
      </c>
      <c r="AC86" s="11">
        <f>IF(AC85&gt;0,(AC85-AC84)/AC85,0)</f>
        <v>0</v>
      </c>
      <c r="AD86" s="11">
        <f>IF(AD85&gt;0,(AD85-AD84)/AD85,0)</f>
        <v>0</v>
      </c>
      <c r="AE86" s="11">
        <f>IF(AE85&gt;0,(AE85-AE84)/AE85,0)</f>
        <v>0</v>
      </c>
      <c r="AF86" s="11">
        <f>IF(AF85&gt;0,(AF85-AF84)/AF85,0)</f>
        <v>0</v>
      </c>
      <c r="AG86" s="11">
        <f>IF(AG85&gt;0,(AG85-AG84)/AG85,0)</f>
        <v>0</v>
      </c>
      <c r="AH86" s="11">
        <f>IF(AH85&gt;0,(AH85-AH84)/AH85,0)</f>
        <v>0</v>
      </c>
      <c r="AI86" s="11">
        <f>IF(AI85&gt;0,(AI85-AI84)/AI85,0)</f>
        <v>0</v>
      </c>
      <c r="AJ86" s="11">
        <f>IF(AJ85&gt;0,(AJ85-AJ84)/AJ85,0)</f>
        <v>0</v>
      </c>
      <c r="AK86" s="11">
        <f>IF(AK85&gt;0,(AK85-AK84)/AK85,0)</f>
        <v>0</v>
      </c>
      <c r="AL86" s="11">
        <f>IF(AL85&gt;0,(AL85-AL84)/AL85,0)</f>
        <v>0</v>
      </c>
      <c r="AM86" s="11">
        <f>IF(AM85&gt;0,(AM85-AM84)/AM85,0)</f>
        <v>0</v>
      </c>
      <c r="AN86" s="11">
        <f>IF(AN85&gt;0,(AN85-AN84)/AN85,0)</f>
        <v>0</v>
      </c>
      <c r="AO86" s="11">
        <f>IF(AO85&gt;0,(AO85-AO84)/AO85,0)</f>
        <v>0</v>
      </c>
      <c r="AP86" s="11">
        <f>IF(AP85&gt;0,(AP85-AP84)/AP85,0)</f>
        <v>0</v>
      </c>
      <c r="AQ86" s="11">
        <f>IF(AQ85&gt;0,(AQ85-AQ84)/AQ85,0)</f>
        <v>0</v>
      </c>
      <c r="AR86" s="11">
        <f>IF(AR85&gt;0,(AR85-AR84)/AR85,0)</f>
        <v>0</v>
      </c>
      <c r="AS86" s="11">
        <f>IF(AS85&gt;0,(AS85-AS84)/AS85,0)</f>
        <v>0</v>
      </c>
      <c r="AT86" s="11">
        <f>IF(AT85&gt;0,(AT85-AT84)/AT85,0)</f>
        <v>0</v>
      </c>
      <c r="AU86" s="11">
        <f>IF(AU85&gt;0,(AU85-AU84)/AU85,0)</f>
        <v>0</v>
      </c>
      <c r="AV86" s="11">
        <f>IF(AV85&gt;0,(AV85-AV84)/AV85,0)</f>
        <v>0</v>
      </c>
      <c r="AW86" s="11">
        <f>IF(AW85&gt;0,(AW85-AW84)/AW85,0)</f>
        <v>0</v>
      </c>
      <c r="AX86" s="11">
        <f>IF(AX85&gt;0,(AX85-AX84)/AX85,0)</f>
        <v>0</v>
      </c>
      <c r="AY86" s="11">
        <f>IF(AY85&gt;0,(AY85-AY84)/AY85,0)</f>
        <v>0</v>
      </c>
      <c r="AZ86" s="11">
        <f>IF(AZ85&gt;0,(AZ85-AZ84)/AZ85,0)</f>
        <v>0</v>
      </c>
      <c r="BA86" s="11">
        <f>IF(BA85&gt;0,(BA85-BA84)/BA85,0)</f>
        <v>0</v>
      </c>
      <c r="BB86" s="11">
        <f>IF(BB85&gt;0,(BB85-BB84)/BB85,0)</f>
        <v>0</v>
      </c>
      <c r="BC86" s="11">
        <f>IF(BC85&gt;0,(BC85-BC84)/BC85,0)</f>
        <v>0</v>
      </c>
      <c r="BD86" s="11">
        <f>IF(BD85&gt;0,(BD85-BD84)/BD85,0)</f>
        <v>0</v>
      </c>
      <c r="BE86" s="11">
        <f>IF(BE85&gt;0,(BE85-BE84)/BE85,0)</f>
        <v>0</v>
      </c>
      <c r="BF86" s="11">
        <f>IF(BF85&gt;0,(BF85-BF84)/BF85,0)</f>
        <v>0</v>
      </c>
      <c r="BG86" s="11">
        <f>IF(BG85&gt;0,(BG85-BG84)/BG85,0)</f>
        <v>0</v>
      </c>
      <c r="BH86" s="11">
        <f>IF(BH85&gt;0,(BH85-BH84)/BH85,0)</f>
        <v>0</v>
      </c>
      <c r="BI86" s="11">
        <f>IF(BI85&gt;0,(BI85-BI84)/BI85,0)</f>
        <v>0</v>
      </c>
      <c r="BJ86" s="11">
        <f>IF(BJ85&gt;0,(BJ85-BJ84)/BJ85,0)</f>
        <v>0</v>
      </c>
      <c r="BK86" s="11">
        <f>IF(BK85&gt;0,(BK85-BK84)/BK85,0)</f>
        <v>0</v>
      </c>
      <c r="BL86" s="11">
        <f>IF(BL85&gt;0,(BL85-BL84)/BL85,0)</f>
        <v>0</v>
      </c>
      <c r="BM86" s="11">
        <f>IF(BM85&gt;0,(BM85-BM84)/BM85,0)</f>
        <v>0</v>
      </c>
      <c r="BN86" s="11">
        <f>IF(BN85&gt;0,(BN85-BN84)/BN85,0)</f>
        <v>0</v>
      </c>
      <c r="BO86" s="11">
        <f>IF(BO85&gt;0,(BO85-BO84)/BO85,0)</f>
        <v>0</v>
      </c>
      <c r="BP86" s="11">
        <f>IF(BP85&gt;0,(BP85-BP84)/BP85,0)</f>
        <v>0</v>
      </c>
      <c r="BQ86" s="11">
        <f>IF(BQ85&gt;0,(BQ85-BQ84)/BQ85,0)</f>
        <v>0</v>
      </c>
      <c r="BR86" s="11">
        <f>IF(BR85&gt;0,(BR85-BR84)/BR85,0)</f>
        <v>0</v>
      </c>
      <c r="BS86" s="11">
        <f>IF(BS85&gt;0,(BS85-BS84)/BS85,0)</f>
        <v>0</v>
      </c>
      <c r="BT86" s="11">
        <f>IF(BT85&gt;0,(BT85-BT84)/BT85,0)</f>
        <v>0</v>
      </c>
      <c r="BU86" s="11">
        <f>IF(BU85&gt;0,(BU85-BU84)/BU85,0)</f>
        <v>0</v>
      </c>
      <c r="BV86" s="11">
        <f>IF(BV85&gt;0,(BV85-BV84)/BV85,0)</f>
        <v>0</v>
      </c>
      <c r="BW86" s="11">
        <f>IF(BW85&gt;0,(BW85-BW84)/BW85,0)</f>
        <v>0</v>
      </c>
      <c r="BX86" s="11">
        <f>IF(BX85&gt;0,(BX85-BX84)/BX85,0)</f>
        <v>0</v>
      </c>
      <c r="BY86" s="11">
        <f>IF(BY85&gt;0,(BY85-BY84)/BY85,0)</f>
        <v>0</v>
      </c>
      <c r="BZ86" s="11">
        <f>IF(BZ85&gt;0,(BZ85-BZ84)/BZ85,0)</f>
        <v>0</v>
      </c>
      <c r="CA86" s="11">
        <f>IF(CA85&gt;0,(CA85-CA84)/CA85,0)</f>
        <v>0</v>
      </c>
      <c r="CB86" s="11">
        <f>IF(CB85&gt;0,(CB85-CB84)/CB85,0)</f>
        <v>0</v>
      </c>
      <c r="CC86" s="11">
        <f>IF(CC85&gt;0,(CC85-CC84)/CC85,0)</f>
        <v>0</v>
      </c>
      <c r="CD86" s="11">
        <f>IF(CD85&gt;0,(CD85-CD84)/CD85,0)</f>
        <v>0</v>
      </c>
      <c r="CE86" s="11">
        <f>IF(CE85&gt;0,(CE85-CE84)/CE85,0)</f>
        <v>0</v>
      </c>
      <c r="CF86" s="11">
        <f>IF(CF85&gt;0,(CF85-CF84)/CF85,0)</f>
        <v>0</v>
      </c>
      <c r="CG86" s="11">
        <f>IF(CG85&gt;0,(CG85-CG84)/CG85,0)</f>
        <v>0</v>
      </c>
      <c r="CH86" s="11">
        <f>IF(CH85&gt;0,(CH85-CH84)/CH85,0)</f>
        <v>0</v>
      </c>
      <c r="CI86" s="11">
        <f>IF(CI85&gt;0,(CI85-CI84)/CI85,0)</f>
        <v>0</v>
      </c>
      <c r="CJ86" s="11">
        <f>IF(CJ85&gt;0,(CJ85-CJ84)/CJ85,0)</f>
        <v>0</v>
      </c>
      <c r="CK86" s="11">
        <f>IF(CK85&gt;0,(CK85-CK84)/CK85,0)</f>
        <v>0</v>
      </c>
      <c r="CL86" s="11">
        <f>IF(CL85&gt;0,(CL85-CL84)/CL85,0)</f>
        <v>0</v>
      </c>
      <c r="CM86" s="11">
        <f>IF(CM85&gt;0,(CM85-CM84)/CM85,0)</f>
        <v>0</v>
      </c>
      <c r="CN86" s="11">
        <f>IF(CN85&gt;0,(CN85-CN84)/CN85,0)</f>
        <v>0</v>
      </c>
      <c r="CO86" s="11">
        <f>IF(CO85&gt;0,(CO85-CO84)/CO85,0)</f>
        <v>0</v>
      </c>
      <c r="CP86" s="11">
        <f>IF(CP85&gt;0,(CP85-CP84)/CP85,0)</f>
        <v>0</v>
      </c>
      <c r="CQ86" s="11">
        <f>IF(CQ85&gt;0,(CQ85-CQ84)/CQ85,0)</f>
        <v>0</v>
      </c>
      <c r="CR86" s="11">
        <f>IF(CR85&gt;0,(CR85-CR84)/CR85,0)</f>
        <v>0</v>
      </c>
      <c r="CS86" s="11">
        <f>IF(CS85&gt;0,(CS85-CS84)/CS85,0)</f>
        <v>0</v>
      </c>
      <c r="CT86" s="11">
        <f>IF(CT85&gt;0,(CT85-CT84)/CT85,0)</f>
        <v>0</v>
      </c>
      <c r="CU86" s="11">
        <f>IF(CU85&gt;0,(CU85-CU84)/CU85,0)</f>
        <v>0</v>
      </c>
      <c r="CV86" s="132">
        <f>IF(CV85&gt;0,(CV85-CV84)/CV85,0)</f>
        <v>0</v>
      </c>
      <c r="CW86" s="11">
        <f>IF(CW85&gt;0,(CW85-CW84)/CW85,0)</f>
        <v>0</v>
      </c>
    </row>
    <row r="87" spans="1:101" ht="19.5" x14ac:dyDescent="0.25">
      <c r="A87" s="137"/>
      <c r="B87" s="135"/>
      <c r="C87" s="133" t="s">
        <v>217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130">
        <f>SUM(D87:CU87)</f>
        <v>0</v>
      </c>
      <c r="CW87" s="5">
        <f>CV87/96</f>
        <v>0</v>
      </c>
    </row>
    <row r="88" spans="1:101" ht="19.5" x14ac:dyDescent="0.25">
      <c r="A88" s="137"/>
      <c r="B88" s="136"/>
      <c r="C88" s="134" t="s">
        <v>217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131">
        <f>SUM(D88:CU88)</f>
        <v>0</v>
      </c>
      <c r="CW88" s="9">
        <f>CV88/96</f>
        <v>0</v>
      </c>
    </row>
    <row r="89" spans="1:101" ht="19.5" x14ac:dyDescent="0.25">
      <c r="A89" s="137"/>
      <c r="B89" s="1"/>
      <c r="C89" s="30" t="s">
        <v>219</v>
      </c>
      <c r="D89" s="11">
        <f>IF(D88&gt;0,(D88-D87)/D88,0)</f>
        <v>0</v>
      </c>
      <c r="E89" s="11">
        <f>IF(E88&gt;0,(E88-E87)/E88,0)</f>
        <v>0</v>
      </c>
      <c r="F89" s="11">
        <f>IF(F88&gt;0,(F88-F87)/F88,0)</f>
        <v>0</v>
      </c>
      <c r="G89" s="11">
        <f>IF(G88&gt;0,(G88-G87)/G88,0)</f>
        <v>0</v>
      </c>
      <c r="H89" s="11">
        <f>IF(H88&gt;0,(H88-H87)/H88,0)</f>
        <v>0</v>
      </c>
      <c r="I89" s="11">
        <f>IF(I88&gt;0,(I88-I87)/I88,0)</f>
        <v>0</v>
      </c>
      <c r="J89" s="11">
        <f>IF(J88&gt;0,(J88-J87)/J88,0)</f>
        <v>0</v>
      </c>
      <c r="K89" s="11">
        <f>IF(K88&gt;0,(K88-K87)/K88,0)</f>
        <v>0</v>
      </c>
      <c r="L89" s="11">
        <f>IF(L88&gt;0,(L88-L87)/L88,0)</f>
        <v>0</v>
      </c>
      <c r="M89" s="11">
        <f>IF(M88&gt;0,(M88-M87)/M88,0)</f>
        <v>0</v>
      </c>
      <c r="N89" s="11">
        <f>IF(N88&gt;0,(N88-N87)/N88,0)</f>
        <v>0</v>
      </c>
      <c r="O89" s="11">
        <f>IF(O88&gt;0,(O88-O87)/O88,0)</f>
        <v>0</v>
      </c>
      <c r="P89" s="11">
        <f>IF(P88&gt;0,(P88-P87)/P88,0)</f>
        <v>0</v>
      </c>
      <c r="Q89" s="11">
        <f>IF(Q88&gt;0,(Q88-Q87)/Q88,0)</f>
        <v>0</v>
      </c>
      <c r="R89" s="11">
        <f>IF(R88&gt;0,(R88-R87)/R88,0)</f>
        <v>0</v>
      </c>
      <c r="S89" s="11">
        <f>IF(S88&gt;0,(S88-S87)/S88,0)</f>
        <v>0</v>
      </c>
      <c r="T89" s="11">
        <f>IF(T88&gt;0,(T88-T87)/T88,0)</f>
        <v>0</v>
      </c>
      <c r="U89" s="11">
        <f>IF(U88&gt;0,(U88-U87)/U88,0)</f>
        <v>0</v>
      </c>
      <c r="V89" s="11">
        <f>IF(V88&gt;0,(V88-V87)/V88,0)</f>
        <v>0</v>
      </c>
      <c r="W89" s="11">
        <f>IF(W88&gt;0,(W88-W87)/W88,0)</f>
        <v>0</v>
      </c>
      <c r="X89" s="11">
        <f>IF(X88&gt;0,(X88-X87)/X88,0)</f>
        <v>0</v>
      </c>
      <c r="Y89" s="11">
        <f>IF(Y88&gt;0,(Y88-Y87)/Y88,0)</f>
        <v>0</v>
      </c>
      <c r="Z89" s="11">
        <f>IF(Z88&gt;0,(Z88-Z87)/Z88,0)</f>
        <v>0</v>
      </c>
      <c r="AA89" s="11">
        <f>IF(AA88&gt;0,(AA88-AA87)/AA88,0)</f>
        <v>0</v>
      </c>
      <c r="AB89" s="11">
        <f>IF(AB88&gt;0,(AB88-AB87)/AB88,0)</f>
        <v>0</v>
      </c>
      <c r="AC89" s="11">
        <f>IF(AC88&gt;0,(AC88-AC87)/AC88,0)</f>
        <v>0</v>
      </c>
      <c r="AD89" s="11">
        <f>IF(AD88&gt;0,(AD88-AD87)/AD88,0)</f>
        <v>0</v>
      </c>
      <c r="AE89" s="11">
        <f>IF(AE88&gt;0,(AE88-AE87)/AE88,0)</f>
        <v>0</v>
      </c>
      <c r="AF89" s="11">
        <f>IF(AF88&gt;0,(AF88-AF87)/AF88,0)</f>
        <v>0</v>
      </c>
      <c r="AG89" s="11">
        <f>IF(AG88&gt;0,(AG88-AG87)/AG88,0)</f>
        <v>0</v>
      </c>
      <c r="AH89" s="11">
        <f>IF(AH88&gt;0,(AH88-AH87)/AH88,0)</f>
        <v>0</v>
      </c>
      <c r="AI89" s="11">
        <f>IF(AI88&gt;0,(AI88-AI87)/AI88,0)</f>
        <v>0</v>
      </c>
      <c r="AJ89" s="11">
        <f>IF(AJ88&gt;0,(AJ88-AJ87)/AJ88,0)</f>
        <v>0</v>
      </c>
      <c r="AK89" s="11">
        <f>IF(AK88&gt;0,(AK88-AK87)/AK88,0)</f>
        <v>0</v>
      </c>
      <c r="AL89" s="11">
        <f>IF(AL88&gt;0,(AL88-AL87)/AL88,0)</f>
        <v>0</v>
      </c>
      <c r="AM89" s="11">
        <f>IF(AM88&gt;0,(AM88-AM87)/AM88,0)</f>
        <v>0</v>
      </c>
      <c r="AN89" s="11">
        <f>IF(AN88&gt;0,(AN88-AN87)/AN88,0)</f>
        <v>0</v>
      </c>
      <c r="AO89" s="11">
        <f>IF(AO88&gt;0,(AO88-AO87)/AO88,0)</f>
        <v>0</v>
      </c>
      <c r="AP89" s="11">
        <f>IF(AP88&gt;0,(AP88-AP87)/AP88,0)</f>
        <v>0</v>
      </c>
      <c r="AQ89" s="11">
        <f>IF(AQ88&gt;0,(AQ88-AQ87)/AQ88,0)</f>
        <v>0</v>
      </c>
      <c r="AR89" s="11">
        <f>IF(AR88&gt;0,(AR88-AR87)/AR88,0)</f>
        <v>0</v>
      </c>
      <c r="AS89" s="11">
        <f>IF(AS88&gt;0,(AS88-AS87)/AS88,0)</f>
        <v>0</v>
      </c>
      <c r="AT89" s="11">
        <f>IF(AT88&gt;0,(AT88-AT87)/AT88,0)</f>
        <v>0</v>
      </c>
      <c r="AU89" s="11">
        <f>IF(AU88&gt;0,(AU88-AU87)/AU88,0)</f>
        <v>0</v>
      </c>
      <c r="AV89" s="11">
        <f>IF(AV88&gt;0,(AV88-AV87)/AV88,0)</f>
        <v>0</v>
      </c>
      <c r="AW89" s="11">
        <f>IF(AW88&gt;0,(AW88-AW87)/AW88,0)</f>
        <v>0</v>
      </c>
      <c r="AX89" s="11">
        <f>IF(AX88&gt;0,(AX88-AX87)/AX88,0)</f>
        <v>0</v>
      </c>
      <c r="AY89" s="11">
        <f>IF(AY88&gt;0,(AY88-AY87)/AY88,0)</f>
        <v>0</v>
      </c>
      <c r="AZ89" s="11">
        <f>IF(AZ88&gt;0,(AZ88-AZ87)/AZ88,0)</f>
        <v>0</v>
      </c>
      <c r="BA89" s="11">
        <f>IF(BA88&gt;0,(BA88-BA87)/BA88,0)</f>
        <v>0</v>
      </c>
      <c r="BB89" s="11">
        <f>IF(BB88&gt;0,(BB88-BB87)/BB88,0)</f>
        <v>0</v>
      </c>
      <c r="BC89" s="11">
        <f>IF(BC88&gt;0,(BC88-BC87)/BC88,0)</f>
        <v>0</v>
      </c>
      <c r="BD89" s="11">
        <f>IF(BD88&gt;0,(BD88-BD87)/BD88,0)</f>
        <v>0</v>
      </c>
      <c r="BE89" s="11">
        <f>IF(BE88&gt;0,(BE88-BE87)/BE88,0)</f>
        <v>0</v>
      </c>
      <c r="BF89" s="11">
        <f>IF(BF88&gt;0,(BF88-BF87)/BF88,0)</f>
        <v>0</v>
      </c>
      <c r="BG89" s="11">
        <f>IF(BG88&gt;0,(BG88-BG87)/BG88,0)</f>
        <v>0</v>
      </c>
      <c r="BH89" s="11">
        <f>IF(BH88&gt;0,(BH88-BH87)/BH88,0)</f>
        <v>0</v>
      </c>
      <c r="BI89" s="11">
        <f>IF(BI88&gt;0,(BI88-BI87)/BI88,0)</f>
        <v>0</v>
      </c>
      <c r="BJ89" s="11">
        <f>IF(BJ88&gt;0,(BJ88-BJ87)/BJ88,0)</f>
        <v>0</v>
      </c>
      <c r="BK89" s="11">
        <f>IF(BK88&gt;0,(BK88-BK87)/BK88,0)</f>
        <v>0</v>
      </c>
      <c r="BL89" s="11">
        <f>IF(BL88&gt;0,(BL88-BL87)/BL88,0)</f>
        <v>0</v>
      </c>
      <c r="BM89" s="11">
        <f>IF(BM88&gt;0,(BM88-BM87)/BM88,0)</f>
        <v>0</v>
      </c>
      <c r="BN89" s="11">
        <f>IF(BN88&gt;0,(BN88-BN87)/BN88,0)</f>
        <v>0</v>
      </c>
      <c r="BO89" s="11">
        <f>IF(BO88&gt;0,(BO88-BO87)/BO88,0)</f>
        <v>0</v>
      </c>
      <c r="BP89" s="11">
        <f>IF(BP88&gt;0,(BP88-BP87)/BP88,0)</f>
        <v>0</v>
      </c>
      <c r="BQ89" s="11">
        <f>IF(BQ88&gt;0,(BQ88-BQ87)/BQ88,0)</f>
        <v>0</v>
      </c>
      <c r="BR89" s="11">
        <f>IF(BR88&gt;0,(BR88-BR87)/BR88,0)</f>
        <v>0</v>
      </c>
      <c r="BS89" s="11">
        <f>IF(BS88&gt;0,(BS88-BS87)/BS88,0)</f>
        <v>0</v>
      </c>
      <c r="BT89" s="11">
        <f>IF(BT88&gt;0,(BT88-BT87)/BT88,0)</f>
        <v>0</v>
      </c>
      <c r="BU89" s="11">
        <f>IF(BU88&gt;0,(BU88-BU87)/BU88,0)</f>
        <v>0</v>
      </c>
      <c r="BV89" s="11">
        <f>IF(BV88&gt;0,(BV88-BV87)/BV88,0)</f>
        <v>0</v>
      </c>
      <c r="BW89" s="11">
        <f>IF(BW88&gt;0,(BW88-BW87)/BW88,0)</f>
        <v>0</v>
      </c>
      <c r="BX89" s="11">
        <f>IF(BX88&gt;0,(BX88-BX87)/BX88,0)</f>
        <v>0</v>
      </c>
      <c r="BY89" s="11">
        <f>IF(BY88&gt;0,(BY88-BY87)/BY88,0)</f>
        <v>0</v>
      </c>
      <c r="BZ89" s="11">
        <f>IF(BZ88&gt;0,(BZ88-BZ87)/BZ88,0)</f>
        <v>0</v>
      </c>
      <c r="CA89" s="11">
        <f>IF(CA88&gt;0,(CA88-CA87)/CA88,0)</f>
        <v>0</v>
      </c>
      <c r="CB89" s="11">
        <f>IF(CB88&gt;0,(CB88-CB87)/CB88,0)</f>
        <v>0</v>
      </c>
      <c r="CC89" s="11">
        <f>IF(CC88&gt;0,(CC88-CC87)/CC88,0)</f>
        <v>0</v>
      </c>
      <c r="CD89" s="11">
        <f>IF(CD88&gt;0,(CD88-CD87)/CD88,0)</f>
        <v>0</v>
      </c>
      <c r="CE89" s="11">
        <f>IF(CE88&gt;0,(CE88-CE87)/CE88,0)</f>
        <v>0</v>
      </c>
      <c r="CF89" s="11">
        <f>IF(CF88&gt;0,(CF88-CF87)/CF88,0)</f>
        <v>0</v>
      </c>
      <c r="CG89" s="11">
        <f>IF(CG88&gt;0,(CG88-CG87)/CG88,0)</f>
        <v>0</v>
      </c>
      <c r="CH89" s="11">
        <f>IF(CH88&gt;0,(CH88-CH87)/CH88,0)</f>
        <v>0</v>
      </c>
      <c r="CI89" s="11">
        <f>IF(CI88&gt;0,(CI88-CI87)/CI88,0)</f>
        <v>0</v>
      </c>
      <c r="CJ89" s="11">
        <f>IF(CJ88&gt;0,(CJ88-CJ87)/CJ88,0)</f>
        <v>0</v>
      </c>
      <c r="CK89" s="11">
        <f>IF(CK88&gt;0,(CK88-CK87)/CK88,0)</f>
        <v>0</v>
      </c>
      <c r="CL89" s="11">
        <f>IF(CL88&gt;0,(CL88-CL87)/CL88,0)</f>
        <v>0</v>
      </c>
      <c r="CM89" s="11">
        <f>IF(CM88&gt;0,(CM88-CM87)/CM88,0)</f>
        <v>0</v>
      </c>
      <c r="CN89" s="11">
        <f>IF(CN88&gt;0,(CN88-CN87)/CN88,0)</f>
        <v>0</v>
      </c>
      <c r="CO89" s="11">
        <f>IF(CO88&gt;0,(CO88-CO87)/CO88,0)</f>
        <v>0</v>
      </c>
      <c r="CP89" s="11">
        <f>IF(CP88&gt;0,(CP88-CP87)/CP88,0)</f>
        <v>0</v>
      </c>
      <c r="CQ89" s="11">
        <f>IF(CQ88&gt;0,(CQ88-CQ87)/CQ88,0)</f>
        <v>0</v>
      </c>
      <c r="CR89" s="11">
        <f>IF(CR88&gt;0,(CR88-CR87)/CR88,0)</f>
        <v>0</v>
      </c>
      <c r="CS89" s="11">
        <f>IF(CS88&gt;0,(CS88-CS87)/CS88,0)</f>
        <v>0</v>
      </c>
      <c r="CT89" s="11">
        <f>IF(CT88&gt;0,(CT88-CT87)/CT88,0)</f>
        <v>0</v>
      </c>
      <c r="CU89" s="11">
        <f>IF(CU88&gt;0,(CU88-CU87)/CU88,0)</f>
        <v>0</v>
      </c>
      <c r="CV89" s="132">
        <f>IF(CV88&gt;0,(CV88-CV87)/CV88,0)</f>
        <v>0</v>
      </c>
      <c r="CW89" s="11">
        <f>IF(CW88&gt;0,(CW88-CW87)/CW88,0)</f>
        <v>0</v>
      </c>
    </row>
    <row r="90" spans="1:101" ht="19.5" x14ac:dyDescent="0.25">
      <c r="A90" s="137"/>
      <c r="B90" s="135"/>
      <c r="C90" s="133" t="s">
        <v>217</v>
      </c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130">
        <f>SUM(D90:CU90)</f>
        <v>0</v>
      </c>
      <c r="CW90" s="5">
        <f>CV90/96</f>
        <v>0</v>
      </c>
    </row>
    <row r="91" spans="1:101" ht="19.5" x14ac:dyDescent="0.25">
      <c r="A91" s="137"/>
      <c r="B91" s="136"/>
      <c r="C91" s="134" t="s">
        <v>217</v>
      </c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131">
        <f>SUM(D91:CU91)</f>
        <v>0</v>
      </c>
      <c r="CW91" s="9">
        <f>CV91/96</f>
        <v>0</v>
      </c>
    </row>
    <row r="92" spans="1:101" ht="19.5" x14ac:dyDescent="0.25">
      <c r="A92" s="137"/>
      <c r="B92" s="1"/>
      <c r="C92" s="30" t="s">
        <v>219</v>
      </c>
      <c r="D92" s="11">
        <f>IF(D91&gt;0,(D91-D90)/D91,0)</f>
        <v>0</v>
      </c>
      <c r="E92" s="11">
        <f>IF(E91&gt;0,(E91-E90)/E91,0)</f>
        <v>0</v>
      </c>
      <c r="F92" s="11">
        <f>IF(F91&gt;0,(F91-F90)/F91,0)</f>
        <v>0</v>
      </c>
      <c r="G92" s="11">
        <f>IF(G91&gt;0,(G91-G90)/G91,0)</f>
        <v>0</v>
      </c>
      <c r="H92" s="11">
        <f>IF(H91&gt;0,(H91-H90)/H91,0)</f>
        <v>0</v>
      </c>
      <c r="I92" s="11">
        <f>IF(I91&gt;0,(I91-I90)/I91,0)</f>
        <v>0</v>
      </c>
      <c r="J92" s="11">
        <f>IF(J91&gt;0,(J91-J90)/J91,0)</f>
        <v>0</v>
      </c>
      <c r="K92" s="11">
        <f>IF(K91&gt;0,(K91-K90)/K91,0)</f>
        <v>0</v>
      </c>
      <c r="L92" s="11">
        <f>IF(L91&gt;0,(L91-L90)/L91,0)</f>
        <v>0</v>
      </c>
      <c r="M92" s="11">
        <f>IF(M91&gt;0,(M91-M90)/M91,0)</f>
        <v>0</v>
      </c>
      <c r="N92" s="11">
        <f>IF(N91&gt;0,(N91-N90)/N91,0)</f>
        <v>0</v>
      </c>
      <c r="O92" s="11">
        <f>IF(O91&gt;0,(O91-O90)/O91,0)</f>
        <v>0</v>
      </c>
      <c r="P92" s="11">
        <f>IF(P91&gt;0,(P91-P90)/P91,0)</f>
        <v>0</v>
      </c>
      <c r="Q92" s="11">
        <f>IF(Q91&gt;0,(Q91-Q90)/Q91,0)</f>
        <v>0</v>
      </c>
      <c r="R92" s="11">
        <f>IF(R91&gt;0,(R91-R90)/R91,0)</f>
        <v>0</v>
      </c>
      <c r="S92" s="11">
        <f>IF(S91&gt;0,(S91-S90)/S91,0)</f>
        <v>0</v>
      </c>
      <c r="T92" s="11">
        <f>IF(T91&gt;0,(T91-T90)/T91,0)</f>
        <v>0</v>
      </c>
      <c r="U92" s="11">
        <f>IF(U91&gt;0,(U91-U90)/U91,0)</f>
        <v>0</v>
      </c>
      <c r="V92" s="11">
        <f>IF(V91&gt;0,(V91-V90)/V91,0)</f>
        <v>0</v>
      </c>
      <c r="W92" s="11">
        <f>IF(W91&gt;0,(W91-W90)/W91,0)</f>
        <v>0</v>
      </c>
      <c r="X92" s="11">
        <f>IF(X91&gt;0,(X91-X90)/X91,0)</f>
        <v>0</v>
      </c>
      <c r="Y92" s="11">
        <f>IF(Y91&gt;0,(Y91-Y90)/Y91,0)</f>
        <v>0</v>
      </c>
      <c r="Z92" s="11">
        <f>IF(Z91&gt;0,(Z91-Z90)/Z91,0)</f>
        <v>0</v>
      </c>
      <c r="AA92" s="11">
        <f>IF(AA91&gt;0,(AA91-AA90)/AA91,0)</f>
        <v>0</v>
      </c>
      <c r="AB92" s="11">
        <f>IF(AB91&gt;0,(AB91-AB90)/AB91,0)</f>
        <v>0</v>
      </c>
      <c r="AC92" s="11">
        <f>IF(AC91&gt;0,(AC91-AC90)/AC91,0)</f>
        <v>0</v>
      </c>
      <c r="AD92" s="11">
        <f>IF(AD91&gt;0,(AD91-AD90)/AD91,0)</f>
        <v>0</v>
      </c>
      <c r="AE92" s="11">
        <f>IF(AE91&gt;0,(AE91-AE90)/AE91,0)</f>
        <v>0</v>
      </c>
      <c r="AF92" s="11">
        <f>IF(AF91&gt;0,(AF91-AF90)/AF91,0)</f>
        <v>0</v>
      </c>
      <c r="AG92" s="11">
        <f>IF(AG91&gt;0,(AG91-AG90)/AG91,0)</f>
        <v>0</v>
      </c>
      <c r="AH92" s="11">
        <f>IF(AH91&gt;0,(AH91-AH90)/AH91,0)</f>
        <v>0</v>
      </c>
      <c r="AI92" s="11">
        <f>IF(AI91&gt;0,(AI91-AI90)/AI91,0)</f>
        <v>0</v>
      </c>
      <c r="AJ92" s="11">
        <f>IF(AJ91&gt;0,(AJ91-AJ90)/AJ91,0)</f>
        <v>0</v>
      </c>
      <c r="AK92" s="11">
        <f>IF(AK91&gt;0,(AK91-AK90)/AK91,0)</f>
        <v>0</v>
      </c>
      <c r="AL92" s="11">
        <f>IF(AL91&gt;0,(AL91-AL90)/AL91,0)</f>
        <v>0</v>
      </c>
      <c r="AM92" s="11">
        <f>IF(AM91&gt;0,(AM91-AM90)/AM91,0)</f>
        <v>0</v>
      </c>
      <c r="AN92" s="11">
        <f>IF(AN91&gt;0,(AN91-AN90)/AN91,0)</f>
        <v>0</v>
      </c>
      <c r="AO92" s="11">
        <f>IF(AO91&gt;0,(AO91-AO90)/AO91,0)</f>
        <v>0</v>
      </c>
      <c r="AP92" s="11">
        <f>IF(AP91&gt;0,(AP91-AP90)/AP91,0)</f>
        <v>0</v>
      </c>
      <c r="AQ92" s="11">
        <f>IF(AQ91&gt;0,(AQ91-AQ90)/AQ91,0)</f>
        <v>0</v>
      </c>
      <c r="AR92" s="11">
        <f>IF(AR91&gt;0,(AR91-AR90)/AR91,0)</f>
        <v>0</v>
      </c>
      <c r="AS92" s="11">
        <f>IF(AS91&gt;0,(AS91-AS90)/AS91,0)</f>
        <v>0</v>
      </c>
      <c r="AT92" s="11">
        <f>IF(AT91&gt;0,(AT91-AT90)/AT91,0)</f>
        <v>0</v>
      </c>
      <c r="AU92" s="11">
        <f>IF(AU91&gt;0,(AU91-AU90)/AU91,0)</f>
        <v>0</v>
      </c>
      <c r="AV92" s="11">
        <f>IF(AV91&gt;0,(AV91-AV90)/AV91,0)</f>
        <v>0</v>
      </c>
      <c r="AW92" s="11">
        <f>IF(AW91&gt;0,(AW91-AW90)/AW91,0)</f>
        <v>0</v>
      </c>
      <c r="AX92" s="11">
        <f>IF(AX91&gt;0,(AX91-AX90)/AX91,0)</f>
        <v>0</v>
      </c>
      <c r="AY92" s="11">
        <f>IF(AY91&gt;0,(AY91-AY90)/AY91,0)</f>
        <v>0</v>
      </c>
      <c r="AZ92" s="11">
        <f>IF(AZ91&gt;0,(AZ91-AZ90)/AZ91,0)</f>
        <v>0</v>
      </c>
      <c r="BA92" s="11">
        <f>IF(BA91&gt;0,(BA91-BA90)/BA91,0)</f>
        <v>0</v>
      </c>
      <c r="BB92" s="11">
        <f>IF(BB91&gt;0,(BB91-BB90)/BB91,0)</f>
        <v>0</v>
      </c>
      <c r="BC92" s="11">
        <f>IF(BC91&gt;0,(BC91-BC90)/BC91,0)</f>
        <v>0</v>
      </c>
      <c r="BD92" s="11">
        <f>IF(BD91&gt;0,(BD91-BD90)/BD91,0)</f>
        <v>0</v>
      </c>
      <c r="BE92" s="11">
        <f>IF(BE91&gt;0,(BE91-BE90)/BE91,0)</f>
        <v>0</v>
      </c>
      <c r="BF92" s="11">
        <f>IF(BF91&gt;0,(BF91-BF90)/BF91,0)</f>
        <v>0</v>
      </c>
      <c r="BG92" s="11">
        <f>IF(BG91&gt;0,(BG91-BG90)/BG91,0)</f>
        <v>0</v>
      </c>
      <c r="BH92" s="11">
        <f>IF(BH91&gt;0,(BH91-BH90)/BH91,0)</f>
        <v>0</v>
      </c>
      <c r="BI92" s="11">
        <f>IF(BI91&gt;0,(BI91-BI90)/BI91,0)</f>
        <v>0</v>
      </c>
      <c r="BJ92" s="11">
        <f>IF(BJ91&gt;0,(BJ91-BJ90)/BJ91,0)</f>
        <v>0</v>
      </c>
      <c r="BK92" s="11">
        <f>IF(BK91&gt;0,(BK91-BK90)/BK91,0)</f>
        <v>0</v>
      </c>
      <c r="BL92" s="11">
        <f>IF(BL91&gt;0,(BL91-BL90)/BL91,0)</f>
        <v>0</v>
      </c>
      <c r="BM92" s="11">
        <f>IF(BM91&gt;0,(BM91-BM90)/BM91,0)</f>
        <v>0</v>
      </c>
      <c r="BN92" s="11">
        <f>IF(BN91&gt;0,(BN91-BN90)/BN91,0)</f>
        <v>0</v>
      </c>
      <c r="BO92" s="11">
        <f>IF(BO91&gt;0,(BO91-BO90)/BO91,0)</f>
        <v>0</v>
      </c>
      <c r="BP92" s="11">
        <f>IF(BP91&gt;0,(BP91-BP90)/BP91,0)</f>
        <v>0</v>
      </c>
      <c r="BQ92" s="11">
        <f>IF(BQ91&gt;0,(BQ91-BQ90)/BQ91,0)</f>
        <v>0</v>
      </c>
      <c r="BR92" s="11">
        <f>IF(BR91&gt;0,(BR91-BR90)/BR91,0)</f>
        <v>0</v>
      </c>
      <c r="BS92" s="11">
        <f>IF(BS91&gt;0,(BS91-BS90)/BS91,0)</f>
        <v>0</v>
      </c>
      <c r="BT92" s="11">
        <f>IF(BT91&gt;0,(BT91-BT90)/BT91,0)</f>
        <v>0</v>
      </c>
      <c r="BU92" s="11">
        <f>IF(BU91&gt;0,(BU91-BU90)/BU91,0)</f>
        <v>0</v>
      </c>
      <c r="BV92" s="11">
        <f>IF(BV91&gt;0,(BV91-BV90)/BV91,0)</f>
        <v>0</v>
      </c>
      <c r="BW92" s="11">
        <f>IF(BW91&gt;0,(BW91-BW90)/BW91,0)</f>
        <v>0</v>
      </c>
      <c r="BX92" s="11">
        <f>IF(BX91&gt;0,(BX91-BX90)/BX91,0)</f>
        <v>0</v>
      </c>
      <c r="BY92" s="11">
        <f>IF(BY91&gt;0,(BY91-BY90)/BY91,0)</f>
        <v>0</v>
      </c>
      <c r="BZ92" s="11">
        <f>IF(BZ91&gt;0,(BZ91-BZ90)/BZ91,0)</f>
        <v>0</v>
      </c>
      <c r="CA92" s="11">
        <f>IF(CA91&gt;0,(CA91-CA90)/CA91,0)</f>
        <v>0</v>
      </c>
      <c r="CB92" s="11">
        <f>IF(CB91&gt;0,(CB91-CB90)/CB91,0)</f>
        <v>0</v>
      </c>
      <c r="CC92" s="11">
        <f>IF(CC91&gt;0,(CC91-CC90)/CC91,0)</f>
        <v>0</v>
      </c>
      <c r="CD92" s="11">
        <f>IF(CD91&gt;0,(CD91-CD90)/CD91,0)</f>
        <v>0</v>
      </c>
      <c r="CE92" s="11">
        <f>IF(CE91&gt;0,(CE91-CE90)/CE91,0)</f>
        <v>0</v>
      </c>
      <c r="CF92" s="11">
        <f>IF(CF91&gt;0,(CF91-CF90)/CF91,0)</f>
        <v>0</v>
      </c>
      <c r="CG92" s="11">
        <f>IF(CG91&gt;0,(CG91-CG90)/CG91,0)</f>
        <v>0</v>
      </c>
      <c r="CH92" s="11">
        <f>IF(CH91&gt;0,(CH91-CH90)/CH91,0)</f>
        <v>0</v>
      </c>
      <c r="CI92" s="11">
        <f>IF(CI91&gt;0,(CI91-CI90)/CI91,0)</f>
        <v>0</v>
      </c>
      <c r="CJ92" s="11">
        <f>IF(CJ91&gt;0,(CJ91-CJ90)/CJ91,0)</f>
        <v>0</v>
      </c>
      <c r="CK92" s="11">
        <f>IF(CK91&gt;0,(CK91-CK90)/CK91,0)</f>
        <v>0</v>
      </c>
      <c r="CL92" s="11">
        <f>IF(CL91&gt;0,(CL91-CL90)/CL91,0)</f>
        <v>0</v>
      </c>
      <c r="CM92" s="11">
        <f>IF(CM91&gt;0,(CM91-CM90)/CM91,0)</f>
        <v>0</v>
      </c>
      <c r="CN92" s="11">
        <f>IF(CN91&gt;0,(CN91-CN90)/CN91,0)</f>
        <v>0</v>
      </c>
      <c r="CO92" s="11">
        <f>IF(CO91&gt;0,(CO91-CO90)/CO91,0)</f>
        <v>0</v>
      </c>
      <c r="CP92" s="11">
        <f>IF(CP91&gt;0,(CP91-CP90)/CP91,0)</f>
        <v>0</v>
      </c>
      <c r="CQ92" s="11">
        <f>IF(CQ91&gt;0,(CQ91-CQ90)/CQ91,0)</f>
        <v>0</v>
      </c>
      <c r="CR92" s="11">
        <f>IF(CR91&gt;0,(CR91-CR90)/CR91,0)</f>
        <v>0</v>
      </c>
      <c r="CS92" s="11">
        <f>IF(CS91&gt;0,(CS91-CS90)/CS91,0)</f>
        <v>0</v>
      </c>
      <c r="CT92" s="11">
        <f>IF(CT91&gt;0,(CT91-CT90)/CT91,0)</f>
        <v>0</v>
      </c>
      <c r="CU92" s="11">
        <f>IF(CU91&gt;0,(CU91-CU90)/CU91,0)</f>
        <v>0</v>
      </c>
      <c r="CV92" s="132">
        <f>IF(CV91&gt;0,(CV91-CV90)/CV91,0)</f>
        <v>0</v>
      </c>
      <c r="CW92" s="11">
        <f>IF(CW91&gt;0,(CW91-CW90)/CW91,0)</f>
        <v>0</v>
      </c>
    </row>
    <row r="93" spans="1:101" ht="19.5" x14ac:dyDescent="0.25">
      <c r="A93" s="137"/>
      <c r="B93" s="135"/>
      <c r="C93" s="133" t="s">
        <v>217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130">
        <f>SUM(D93:CU93)</f>
        <v>0</v>
      </c>
      <c r="CW93" s="5">
        <f>CV93/96</f>
        <v>0</v>
      </c>
    </row>
    <row r="94" spans="1:101" ht="19.5" x14ac:dyDescent="0.25">
      <c r="A94" s="137"/>
      <c r="B94" s="136"/>
      <c r="C94" s="134" t="s">
        <v>217</v>
      </c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131">
        <f>SUM(D94:CU94)</f>
        <v>0</v>
      </c>
      <c r="CW94" s="9">
        <f>CV94/96</f>
        <v>0</v>
      </c>
    </row>
    <row r="95" spans="1:101" ht="19.5" x14ac:dyDescent="0.25">
      <c r="A95" s="137"/>
      <c r="B95" s="1"/>
      <c r="C95" s="30" t="s">
        <v>219</v>
      </c>
      <c r="D95" s="11">
        <f>IF(D94&gt;0,(D94-D93)/D94,0)</f>
        <v>0</v>
      </c>
      <c r="E95" s="11">
        <f>IF(E94&gt;0,(E94-E93)/E94,0)</f>
        <v>0</v>
      </c>
      <c r="F95" s="11">
        <f>IF(F94&gt;0,(F94-F93)/F94,0)</f>
        <v>0</v>
      </c>
      <c r="G95" s="11">
        <f>IF(G94&gt;0,(G94-G93)/G94,0)</f>
        <v>0</v>
      </c>
      <c r="H95" s="11">
        <f>IF(H94&gt;0,(H94-H93)/H94,0)</f>
        <v>0</v>
      </c>
      <c r="I95" s="11">
        <f>IF(I94&gt;0,(I94-I93)/I94,0)</f>
        <v>0</v>
      </c>
      <c r="J95" s="11">
        <f>IF(J94&gt;0,(J94-J93)/J94,0)</f>
        <v>0</v>
      </c>
      <c r="K95" s="11">
        <f>IF(K94&gt;0,(K94-K93)/K94,0)</f>
        <v>0</v>
      </c>
      <c r="L95" s="11">
        <f>IF(L94&gt;0,(L94-L93)/L94,0)</f>
        <v>0</v>
      </c>
      <c r="M95" s="11">
        <f>IF(M94&gt;0,(M94-M93)/M94,0)</f>
        <v>0</v>
      </c>
      <c r="N95" s="11">
        <f>IF(N94&gt;0,(N94-N93)/N94,0)</f>
        <v>0</v>
      </c>
      <c r="O95" s="11">
        <f>IF(O94&gt;0,(O94-O93)/O94,0)</f>
        <v>0</v>
      </c>
      <c r="P95" s="11">
        <f>IF(P94&gt;0,(P94-P93)/P94,0)</f>
        <v>0</v>
      </c>
      <c r="Q95" s="11">
        <f>IF(Q94&gt;0,(Q94-Q93)/Q94,0)</f>
        <v>0</v>
      </c>
      <c r="R95" s="11">
        <f>IF(R94&gt;0,(R94-R93)/R94,0)</f>
        <v>0</v>
      </c>
      <c r="S95" s="11">
        <f>IF(S94&gt;0,(S94-S93)/S94,0)</f>
        <v>0</v>
      </c>
      <c r="T95" s="11">
        <f>IF(T94&gt;0,(T94-T93)/T94,0)</f>
        <v>0</v>
      </c>
      <c r="U95" s="11">
        <f>IF(U94&gt;0,(U94-U93)/U94,0)</f>
        <v>0</v>
      </c>
      <c r="V95" s="11">
        <f>IF(V94&gt;0,(V94-V93)/V94,0)</f>
        <v>0</v>
      </c>
      <c r="W95" s="11">
        <f>IF(W94&gt;0,(W94-W93)/W94,0)</f>
        <v>0</v>
      </c>
      <c r="X95" s="11">
        <f>IF(X94&gt;0,(X94-X93)/X94,0)</f>
        <v>0</v>
      </c>
      <c r="Y95" s="11">
        <f>IF(Y94&gt;0,(Y94-Y93)/Y94,0)</f>
        <v>0</v>
      </c>
      <c r="Z95" s="11">
        <f>IF(Z94&gt;0,(Z94-Z93)/Z94,0)</f>
        <v>0</v>
      </c>
      <c r="AA95" s="11">
        <f>IF(AA94&gt;0,(AA94-AA93)/AA94,0)</f>
        <v>0</v>
      </c>
      <c r="AB95" s="11">
        <f>IF(AB94&gt;0,(AB94-AB93)/AB94,0)</f>
        <v>0</v>
      </c>
      <c r="AC95" s="11">
        <f>IF(AC94&gt;0,(AC94-AC93)/AC94,0)</f>
        <v>0</v>
      </c>
      <c r="AD95" s="11">
        <f>IF(AD94&gt;0,(AD94-AD93)/AD94,0)</f>
        <v>0</v>
      </c>
      <c r="AE95" s="11">
        <f>IF(AE94&gt;0,(AE94-AE93)/AE94,0)</f>
        <v>0</v>
      </c>
      <c r="AF95" s="11">
        <f>IF(AF94&gt;0,(AF94-AF93)/AF94,0)</f>
        <v>0</v>
      </c>
      <c r="AG95" s="11">
        <f>IF(AG94&gt;0,(AG94-AG93)/AG94,0)</f>
        <v>0</v>
      </c>
      <c r="AH95" s="11">
        <f>IF(AH94&gt;0,(AH94-AH93)/AH94,0)</f>
        <v>0</v>
      </c>
      <c r="AI95" s="11">
        <f>IF(AI94&gt;0,(AI94-AI93)/AI94,0)</f>
        <v>0</v>
      </c>
      <c r="AJ95" s="11">
        <f>IF(AJ94&gt;0,(AJ94-AJ93)/AJ94,0)</f>
        <v>0</v>
      </c>
      <c r="AK95" s="11">
        <f>IF(AK94&gt;0,(AK94-AK93)/AK94,0)</f>
        <v>0</v>
      </c>
      <c r="AL95" s="11">
        <f>IF(AL94&gt;0,(AL94-AL93)/AL94,0)</f>
        <v>0</v>
      </c>
      <c r="AM95" s="11">
        <f>IF(AM94&gt;0,(AM94-AM93)/AM94,0)</f>
        <v>0</v>
      </c>
      <c r="AN95" s="11">
        <f>IF(AN94&gt;0,(AN94-AN93)/AN94,0)</f>
        <v>0</v>
      </c>
      <c r="AO95" s="11">
        <f>IF(AO94&gt;0,(AO94-AO93)/AO94,0)</f>
        <v>0</v>
      </c>
      <c r="AP95" s="11">
        <f>IF(AP94&gt;0,(AP94-AP93)/AP94,0)</f>
        <v>0</v>
      </c>
      <c r="AQ95" s="11">
        <f>IF(AQ94&gt;0,(AQ94-AQ93)/AQ94,0)</f>
        <v>0</v>
      </c>
      <c r="AR95" s="11">
        <f>IF(AR94&gt;0,(AR94-AR93)/AR94,0)</f>
        <v>0</v>
      </c>
      <c r="AS95" s="11">
        <f>IF(AS94&gt;0,(AS94-AS93)/AS94,0)</f>
        <v>0</v>
      </c>
      <c r="AT95" s="11">
        <f>IF(AT94&gt;0,(AT94-AT93)/AT94,0)</f>
        <v>0</v>
      </c>
      <c r="AU95" s="11">
        <f>IF(AU94&gt;0,(AU94-AU93)/AU94,0)</f>
        <v>0</v>
      </c>
      <c r="AV95" s="11">
        <f>IF(AV94&gt;0,(AV94-AV93)/AV94,0)</f>
        <v>0</v>
      </c>
      <c r="AW95" s="11">
        <f>IF(AW94&gt;0,(AW94-AW93)/AW94,0)</f>
        <v>0</v>
      </c>
      <c r="AX95" s="11">
        <f>IF(AX94&gt;0,(AX94-AX93)/AX94,0)</f>
        <v>0</v>
      </c>
      <c r="AY95" s="11">
        <f>IF(AY94&gt;0,(AY94-AY93)/AY94,0)</f>
        <v>0</v>
      </c>
      <c r="AZ95" s="11">
        <f>IF(AZ94&gt;0,(AZ94-AZ93)/AZ94,0)</f>
        <v>0</v>
      </c>
      <c r="BA95" s="11">
        <f>IF(BA94&gt;0,(BA94-BA93)/BA94,0)</f>
        <v>0</v>
      </c>
      <c r="BB95" s="11">
        <f>IF(BB94&gt;0,(BB94-BB93)/BB94,0)</f>
        <v>0</v>
      </c>
      <c r="BC95" s="11">
        <f>IF(BC94&gt;0,(BC94-BC93)/BC94,0)</f>
        <v>0</v>
      </c>
      <c r="BD95" s="11">
        <f>IF(BD94&gt;0,(BD94-BD93)/BD94,0)</f>
        <v>0</v>
      </c>
      <c r="BE95" s="11">
        <f>IF(BE94&gt;0,(BE94-BE93)/BE94,0)</f>
        <v>0</v>
      </c>
      <c r="BF95" s="11">
        <f>IF(BF94&gt;0,(BF94-BF93)/BF94,0)</f>
        <v>0</v>
      </c>
      <c r="BG95" s="11">
        <f>IF(BG94&gt;0,(BG94-BG93)/BG94,0)</f>
        <v>0</v>
      </c>
      <c r="BH95" s="11">
        <f>IF(BH94&gt;0,(BH94-BH93)/BH94,0)</f>
        <v>0</v>
      </c>
      <c r="BI95" s="11">
        <f>IF(BI94&gt;0,(BI94-BI93)/BI94,0)</f>
        <v>0</v>
      </c>
      <c r="BJ95" s="11">
        <f>IF(BJ94&gt;0,(BJ94-BJ93)/BJ94,0)</f>
        <v>0</v>
      </c>
      <c r="BK95" s="11">
        <f>IF(BK94&gt;0,(BK94-BK93)/BK94,0)</f>
        <v>0</v>
      </c>
      <c r="BL95" s="11">
        <f>IF(BL94&gt;0,(BL94-BL93)/BL94,0)</f>
        <v>0</v>
      </c>
      <c r="BM95" s="11">
        <f>IF(BM94&gt;0,(BM94-BM93)/BM94,0)</f>
        <v>0</v>
      </c>
      <c r="BN95" s="11">
        <f>IF(BN94&gt;0,(BN94-BN93)/BN94,0)</f>
        <v>0</v>
      </c>
      <c r="BO95" s="11">
        <f>IF(BO94&gt;0,(BO94-BO93)/BO94,0)</f>
        <v>0</v>
      </c>
      <c r="BP95" s="11">
        <f>IF(BP94&gt;0,(BP94-BP93)/BP94,0)</f>
        <v>0</v>
      </c>
      <c r="BQ95" s="11">
        <f>IF(BQ94&gt;0,(BQ94-BQ93)/BQ94,0)</f>
        <v>0</v>
      </c>
      <c r="BR95" s="11">
        <f>IF(BR94&gt;0,(BR94-BR93)/BR94,0)</f>
        <v>0</v>
      </c>
      <c r="BS95" s="11">
        <f>IF(BS94&gt;0,(BS94-BS93)/BS94,0)</f>
        <v>0</v>
      </c>
      <c r="BT95" s="11">
        <f>IF(BT94&gt;0,(BT94-BT93)/BT94,0)</f>
        <v>0</v>
      </c>
      <c r="BU95" s="11">
        <f>IF(BU94&gt;0,(BU94-BU93)/BU94,0)</f>
        <v>0</v>
      </c>
      <c r="BV95" s="11">
        <f>IF(BV94&gt;0,(BV94-BV93)/BV94,0)</f>
        <v>0</v>
      </c>
      <c r="BW95" s="11">
        <f>IF(BW94&gt;0,(BW94-BW93)/BW94,0)</f>
        <v>0</v>
      </c>
      <c r="BX95" s="11">
        <f>IF(BX94&gt;0,(BX94-BX93)/BX94,0)</f>
        <v>0</v>
      </c>
      <c r="BY95" s="11">
        <f>IF(BY94&gt;0,(BY94-BY93)/BY94,0)</f>
        <v>0</v>
      </c>
      <c r="BZ95" s="11">
        <f>IF(BZ94&gt;0,(BZ94-BZ93)/BZ94,0)</f>
        <v>0</v>
      </c>
      <c r="CA95" s="11">
        <f>IF(CA94&gt;0,(CA94-CA93)/CA94,0)</f>
        <v>0</v>
      </c>
      <c r="CB95" s="11">
        <f>IF(CB94&gt;0,(CB94-CB93)/CB94,0)</f>
        <v>0</v>
      </c>
      <c r="CC95" s="11">
        <f>IF(CC94&gt;0,(CC94-CC93)/CC94,0)</f>
        <v>0</v>
      </c>
      <c r="CD95" s="11">
        <f>IF(CD94&gt;0,(CD94-CD93)/CD94,0)</f>
        <v>0</v>
      </c>
      <c r="CE95" s="11">
        <f>IF(CE94&gt;0,(CE94-CE93)/CE94,0)</f>
        <v>0</v>
      </c>
      <c r="CF95" s="11">
        <f>IF(CF94&gt;0,(CF94-CF93)/CF94,0)</f>
        <v>0</v>
      </c>
      <c r="CG95" s="11">
        <f>IF(CG94&gt;0,(CG94-CG93)/CG94,0)</f>
        <v>0</v>
      </c>
      <c r="CH95" s="11">
        <f>IF(CH94&gt;0,(CH94-CH93)/CH94,0)</f>
        <v>0</v>
      </c>
      <c r="CI95" s="11">
        <f>IF(CI94&gt;0,(CI94-CI93)/CI94,0)</f>
        <v>0</v>
      </c>
      <c r="CJ95" s="11">
        <f>IF(CJ94&gt;0,(CJ94-CJ93)/CJ94,0)</f>
        <v>0</v>
      </c>
      <c r="CK95" s="11">
        <f>IF(CK94&gt;0,(CK94-CK93)/CK94,0)</f>
        <v>0</v>
      </c>
      <c r="CL95" s="11">
        <f>IF(CL94&gt;0,(CL94-CL93)/CL94,0)</f>
        <v>0</v>
      </c>
      <c r="CM95" s="11">
        <f>IF(CM94&gt;0,(CM94-CM93)/CM94,0)</f>
        <v>0</v>
      </c>
      <c r="CN95" s="11">
        <f>IF(CN94&gt;0,(CN94-CN93)/CN94,0)</f>
        <v>0</v>
      </c>
      <c r="CO95" s="11">
        <f>IF(CO94&gt;0,(CO94-CO93)/CO94,0)</f>
        <v>0</v>
      </c>
      <c r="CP95" s="11">
        <f>IF(CP94&gt;0,(CP94-CP93)/CP94,0)</f>
        <v>0</v>
      </c>
      <c r="CQ95" s="11">
        <f>IF(CQ94&gt;0,(CQ94-CQ93)/CQ94,0)</f>
        <v>0</v>
      </c>
      <c r="CR95" s="11">
        <f>IF(CR94&gt;0,(CR94-CR93)/CR94,0)</f>
        <v>0</v>
      </c>
      <c r="CS95" s="11">
        <f>IF(CS94&gt;0,(CS94-CS93)/CS94,0)</f>
        <v>0</v>
      </c>
      <c r="CT95" s="11">
        <f>IF(CT94&gt;0,(CT94-CT93)/CT94,0)</f>
        <v>0</v>
      </c>
      <c r="CU95" s="11">
        <f>IF(CU94&gt;0,(CU94-CU93)/CU94,0)</f>
        <v>0</v>
      </c>
      <c r="CV95" s="132">
        <f>IF(CV94&gt;0,(CV94-CV93)/CV94,0)</f>
        <v>0</v>
      </c>
      <c r="CW95" s="11">
        <f>IF(CW94&gt;0,(CW94-CW93)/CW94,0)</f>
        <v>0</v>
      </c>
    </row>
    <row r="96" spans="1:101" ht="19.5" x14ac:dyDescent="0.25">
      <c r="A96" s="137"/>
      <c r="B96" s="135"/>
      <c r="C96" s="133" t="s">
        <v>217</v>
      </c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130">
        <f>SUM(D96:CU96)</f>
        <v>0</v>
      </c>
      <c r="CW96" s="5">
        <f>CV96/96</f>
        <v>0</v>
      </c>
    </row>
    <row r="97" spans="1:101" ht="19.5" x14ac:dyDescent="0.25">
      <c r="A97" s="137"/>
      <c r="B97" s="136"/>
      <c r="C97" s="134" t="s">
        <v>217</v>
      </c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131">
        <f>SUM(D97:CU97)</f>
        <v>0</v>
      </c>
      <c r="CW97" s="9">
        <f>CV97/96</f>
        <v>0</v>
      </c>
    </row>
    <row r="98" spans="1:101" ht="19.5" x14ac:dyDescent="0.25">
      <c r="A98" s="137"/>
      <c r="B98" s="1"/>
      <c r="C98" s="30" t="s">
        <v>219</v>
      </c>
      <c r="D98" s="11">
        <f>IF(D97&gt;0,(D97-D96)/D97,0)</f>
        <v>0</v>
      </c>
      <c r="E98" s="11">
        <f>IF(E97&gt;0,(E97-E96)/E97,0)</f>
        <v>0</v>
      </c>
      <c r="F98" s="11">
        <f>IF(F97&gt;0,(F97-F96)/F97,0)</f>
        <v>0</v>
      </c>
      <c r="G98" s="11">
        <f>IF(G97&gt;0,(G97-G96)/G97,0)</f>
        <v>0</v>
      </c>
      <c r="H98" s="11">
        <f>IF(H97&gt;0,(H97-H96)/H97,0)</f>
        <v>0</v>
      </c>
      <c r="I98" s="11">
        <f>IF(I97&gt;0,(I97-I96)/I97,0)</f>
        <v>0</v>
      </c>
      <c r="J98" s="11">
        <f>IF(J97&gt;0,(J97-J96)/J97,0)</f>
        <v>0</v>
      </c>
      <c r="K98" s="11">
        <f>IF(K97&gt;0,(K97-K96)/K97,0)</f>
        <v>0</v>
      </c>
      <c r="L98" s="11">
        <f>IF(L97&gt;0,(L97-L96)/L97,0)</f>
        <v>0</v>
      </c>
      <c r="M98" s="11">
        <f>IF(M97&gt;0,(M97-M96)/M97,0)</f>
        <v>0</v>
      </c>
      <c r="N98" s="11">
        <f>IF(N97&gt;0,(N97-N96)/N97,0)</f>
        <v>0</v>
      </c>
      <c r="O98" s="11">
        <f>IF(O97&gt;0,(O97-O96)/O97,0)</f>
        <v>0</v>
      </c>
      <c r="P98" s="11">
        <f>IF(P97&gt;0,(P97-P96)/P97,0)</f>
        <v>0</v>
      </c>
      <c r="Q98" s="11">
        <f>IF(Q97&gt;0,(Q97-Q96)/Q97,0)</f>
        <v>0</v>
      </c>
      <c r="R98" s="11">
        <f>IF(R97&gt;0,(R97-R96)/R97,0)</f>
        <v>0</v>
      </c>
      <c r="S98" s="11">
        <f>IF(S97&gt;0,(S97-S96)/S97,0)</f>
        <v>0</v>
      </c>
      <c r="T98" s="11">
        <f>IF(T97&gt;0,(T97-T96)/T97,0)</f>
        <v>0</v>
      </c>
      <c r="U98" s="11">
        <f>IF(U97&gt;0,(U97-U96)/U97,0)</f>
        <v>0</v>
      </c>
      <c r="V98" s="11">
        <f>IF(V97&gt;0,(V97-V96)/V97,0)</f>
        <v>0</v>
      </c>
      <c r="W98" s="11">
        <f>IF(W97&gt;0,(W97-W96)/W97,0)</f>
        <v>0</v>
      </c>
      <c r="X98" s="11">
        <f>IF(X97&gt;0,(X97-X96)/X97,0)</f>
        <v>0</v>
      </c>
      <c r="Y98" s="11">
        <f>IF(Y97&gt;0,(Y97-Y96)/Y97,0)</f>
        <v>0</v>
      </c>
      <c r="Z98" s="11">
        <f>IF(Z97&gt;0,(Z97-Z96)/Z97,0)</f>
        <v>0</v>
      </c>
      <c r="AA98" s="11">
        <f>IF(AA97&gt;0,(AA97-AA96)/AA97,0)</f>
        <v>0</v>
      </c>
      <c r="AB98" s="11">
        <f>IF(AB97&gt;0,(AB97-AB96)/AB97,0)</f>
        <v>0</v>
      </c>
      <c r="AC98" s="11">
        <f>IF(AC97&gt;0,(AC97-AC96)/AC97,0)</f>
        <v>0</v>
      </c>
      <c r="AD98" s="11">
        <f>IF(AD97&gt;0,(AD97-AD96)/AD97,0)</f>
        <v>0</v>
      </c>
      <c r="AE98" s="11">
        <f>IF(AE97&gt;0,(AE97-AE96)/AE97,0)</f>
        <v>0</v>
      </c>
      <c r="AF98" s="11">
        <f>IF(AF97&gt;0,(AF97-AF96)/AF97,0)</f>
        <v>0</v>
      </c>
      <c r="AG98" s="11">
        <f>IF(AG97&gt;0,(AG97-AG96)/AG97,0)</f>
        <v>0</v>
      </c>
      <c r="AH98" s="11">
        <f>IF(AH97&gt;0,(AH97-AH96)/AH97,0)</f>
        <v>0</v>
      </c>
      <c r="AI98" s="11">
        <f>IF(AI97&gt;0,(AI97-AI96)/AI97,0)</f>
        <v>0</v>
      </c>
      <c r="AJ98" s="11">
        <f>IF(AJ97&gt;0,(AJ97-AJ96)/AJ97,0)</f>
        <v>0</v>
      </c>
      <c r="AK98" s="11">
        <f>IF(AK97&gt;0,(AK97-AK96)/AK97,0)</f>
        <v>0</v>
      </c>
      <c r="AL98" s="11">
        <f>IF(AL97&gt;0,(AL97-AL96)/AL97,0)</f>
        <v>0</v>
      </c>
      <c r="AM98" s="11">
        <f>IF(AM97&gt;0,(AM97-AM96)/AM97,0)</f>
        <v>0</v>
      </c>
      <c r="AN98" s="11">
        <f>IF(AN97&gt;0,(AN97-AN96)/AN97,0)</f>
        <v>0</v>
      </c>
      <c r="AO98" s="11">
        <f>IF(AO97&gt;0,(AO97-AO96)/AO97,0)</f>
        <v>0</v>
      </c>
      <c r="AP98" s="11">
        <f>IF(AP97&gt;0,(AP97-AP96)/AP97,0)</f>
        <v>0</v>
      </c>
      <c r="AQ98" s="11">
        <f>IF(AQ97&gt;0,(AQ97-AQ96)/AQ97,0)</f>
        <v>0</v>
      </c>
      <c r="AR98" s="11">
        <f>IF(AR97&gt;0,(AR97-AR96)/AR97,0)</f>
        <v>0</v>
      </c>
      <c r="AS98" s="11">
        <f>IF(AS97&gt;0,(AS97-AS96)/AS97,0)</f>
        <v>0</v>
      </c>
      <c r="AT98" s="11">
        <f>IF(AT97&gt;0,(AT97-AT96)/AT97,0)</f>
        <v>0</v>
      </c>
      <c r="AU98" s="11">
        <f>IF(AU97&gt;0,(AU97-AU96)/AU97,0)</f>
        <v>0</v>
      </c>
      <c r="AV98" s="11">
        <f>IF(AV97&gt;0,(AV97-AV96)/AV97,0)</f>
        <v>0</v>
      </c>
      <c r="AW98" s="11">
        <f>IF(AW97&gt;0,(AW97-AW96)/AW97,0)</f>
        <v>0</v>
      </c>
      <c r="AX98" s="11">
        <f>IF(AX97&gt;0,(AX97-AX96)/AX97,0)</f>
        <v>0</v>
      </c>
      <c r="AY98" s="11">
        <f>IF(AY97&gt;0,(AY97-AY96)/AY97,0)</f>
        <v>0</v>
      </c>
      <c r="AZ98" s="11">
        <f>IF(AZ97&gt;0,(AZ97-AZ96)/AZ97,0)</f>
        <v>0</v>
      </c>
      <c r="BA98" s="11">
        <f>IF(BA97&gt;0,(BA97-BA96)/BA97,0)</f>
        <v>0</v>
      </c>
      <c r="BB98" s="11">
        <f>IF(BB97&gt;0,(BB97-BB96)/BB97,0)</f>
        <v>0</v>
      </c>
      <c r="BC98" s="11">
        <f>IF(BC97&gt;0,(BC97-BC96)/BC97,0)</f>
        <v>0</v>
      </c>
      <c r="BD98" s="11">
        <f>IF(BD97&gt;0,(BD97-BD96)/BD97,0)</f>
        <v>0</v>
      </c>
      <c r="BE98" s="11">
        <f>IF(BE97&gt;0,(BE97-BE96)/BE97,0)</f>
        <v>0</v>
      </c>
      <c r="BF98" s="11">
        <f>IF(BF97&gt;0,(BF97-BF96)/BF97,0)</f>
        <v>0</v>
      </c>
      <c r="BG98" s="11">
        <f>IF(BG97&gt;0,(BG97-BG96)/BG97,0)</f>
        <v>0</v>
      </c>
      <c r="BH98" s="11">
        <f>IF(BH97&gt;0,(BH97-BH96)/BH97,0)</f>
        <v>0</v>
      </c>
      <c r="BI98" s="11">
        <f>IF(BI97&gt;0,(BI97-BI96)/BI97,0)</f>
        <v>0</v>
      </c>
      <c r="BJ98" s="11">
        <f>IF(BJ97&gt;0,(BJ97-BJ96)/BJ97,0)</f>
        <v>0</v>
      </c>
      <c r="BK98" s="11">
        <f>IF(BK97&gt;0,(BK97-BK96)/BK97,0)</f>
        <v>0</v>
      </c>
      <c r="BL98" s="11">
        <f>IF(BL97&gt;0,(BL97-BL96)/BL97,0)</f>
        <v>0</v>
      </c>
      <c r="BM98" s="11">
        <f>IF(BM97&gt;0,(BM97-BM96)/BM97,0)</f>
        <v>0</v>
      </c>
      <c r="BN98" s="11">
        <f>IF(BN97&gt;0,(BN97-BN96)/BN97,0)</f>
        <v>0</v>
      </c>
      <c r="BO98" s="11">
        <f>IF(BO97&gt;0,(BO97-BO96)/BO97,0)</f>
        <v>0</v>
      </c>
      <c r="BP98" s="11">
        <f>IF(BP97&gt;0,(BP97-BP96)/BP97,0)</f>
        <v>0</v>
      </c>
      <c r="BQ98" s="11">
        <f>IF(BQ97&gt;0,(BQ97-BQ96)/BQ97,0)</f>
        <v>0</v>
      </c>
      <c r="BR98" s="11">
        <f>IF(BR97&gt;0,(BR97-BR96)/BR97,0)</f>
        <v>0</v>
      </c>
      <c r="BS98" s="11">
        <f>IF(BS97&gt;0,(BS97-BS96)/BS97,0)</f>
        <v>0</v>
      </c>
      <c r="BT98" s="11">
        <f>IF(BT97&gt;0,(BT97-BT96)/BT97,0)</f>
        <v>0</v>
      </c>
      <c r="BU98" s="11">
        <f>IF(BU97&gt;0,(BU97-BU96)/BU97,0)</f>
        <v>0</v>
      </c>
      <c r="BV98" s="11">
        <f>IF(BV97&gt;0,(BV97-BV96)/BV97,0)</f>
        <v>0</v>
      </c>
      <c r="BW98" s="11">
        <f>IF(BW97&gt;0,(BW97-BW96)/BW97,0)</f>
        <v>0</v>
      </c>
      <c r="BX98" s="11">
        <f>IF(BX97&gt;0,(BX97-BX96)/BX97,0)</f>
        <v>0</v>
      </c>
      <c r="BY98" s="11">
        <f>IF(BY97&gt;0,(BY97-BY96)/BY97,0)</f>
        <v>0</v>
      </c>
      <c r="BZ98" s="11">
        <f>IF(BZ97&gt;0,(BZ97-BZ96)/BZ97,0)</f>
        <v>0</v>
      </c>
      <c r="CA98" s="11">
        <f>IF(CA97&gt;0,(CA97-CA96)/CA97,0)</f>
        <v>0</v>
      </c>
      <c r="CB98" s="11">
        <f>IF(CB97&gt;0,(CB97-CB96)/CB97,0)</f>
        <v>0</v>
      </c>
      <c r="CC98" s="11">
        <f>IF(CC97&gt;0,(CC97-CC96)/CC97,0)</f>
        <v>0</v>
      </c>
      <c r="CD98" s="11">
        <f>IF(CD97&gt;0,(CD97-CD96)/CD97,0)</f>
        <v>0</v>
      </c>
      <c r="CE98" s="11">
        <f>IF(CE97&gt;0,(CE97-CE96)/CE97,0)</f>
        <v>0</v>
      </c>
      <c r="CF98" s="11">
        <f>IF(CF97&gt;0,(CF97-CF96)/CF97,0)</f>
        <v>0</v>
      </c>
      <c r="CG98" s="11">
        <f>IF(CG97&gt;0,(CG97-CG96)/CG97,0)</f>
        <v>0</v>
      </c>
      <c r="CH98" s="11">
        <f>IF(CH97&gt;0,(CH97-CH96)/CH97,0)</f>
        <v>0</v>
      </c>
      <c r="CI98" s="11">
        <f>IF(CI97&gt;0,(CI97-CI96)/CI97,0)</f>
        <v>0</v>
      </c>
      <c r="CJ98" s="11">
        <f>IF(CJ97&gt;0,(CJ97-CJ96)/CJ97,0)</f>
        <v>0</v>
      </c>
      <c r="CK98" s="11">
        <f>IF(CK97&gt;0,(CK97-CK96)/CK97,0)</f>
        <v>0</v>
      </c>
      <c r="CL98" s="11">
        <f>IF(CL97&gt;0,(CL97-CL96)/CL97,0)</f>
        <v>0</v>
      </c>
      <c r="CM98" s="11">
        <f>IF(CM97&gt;0,(CM97-CM96)/CM97,0)</f>
        <v>0</v>
      </c>
      <c r="CN98" s="11">
        <f>IF(CN97&gt;0,(CN97-CN96)/CN97,0)</f>
        <v>0</v>
      </c>
      <c r="CO98" s="11">
        <f>IF(CO97&gt;0,(CO97-CO96)/CO97,0)</f>
        <v>0</v>
      </c>
      <c r="CP98" s="11">
        <f>IF(CP97&gt;0,(CP97-CP96)/CP97,0)</f>
        <v>0</v>
      </c>
      <c r="CQ98" s="11">
        <f>IF(CQ97&gt;0,(CQ97-CQ96)/CQ97,0)</f>
        <v>0</v>
      </c>
      <c r="CR98" s="11">
        <f>IF(CR97&gt;0,(CR97-CR96)/CR97,0)</f>
        <v>0</v>
      </c>
      <c r="CS98" s="11">
        <f>IF(CS97&gt;0,(CS97-CS96)/CS97,0)</f>
        <v>0</v>
      </c>
      <c r="CT98" s="11">
        <f>IF(CT97&gt;0,(CT97-CT96)/CT97,0)</f>
        <v>0</v>
      </c>
      <c r="CU98" s="11">
        <f>IF(CU97&gt;0,(CU97-CU96)/CU97,0)</f>
        <v>0</v>
      </c>
      <c r="CV98" s="132">
        <f>IF(CV97&gt;0,(CV97-CV96)/CV97,0)</f>
        <v>0</v>
      </c>
      <c r="CW98" s="11">
        <f>IF(CW97&gt;0,(CW97-CW96)/CW97,0)</f>
        <v>0</v>
      </c>
    </row>
    <row r="99" spans="1:101" ht="19.5" x14ac:dyDescent="0.25">
      <c r="A99" s="137"/>
      <c r="B99" s="135"/>
      <c r="C99" s="133" t="s">
        <v>217</v>
      </c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130">
        <f>SUM(D99:CU99)</f>
        <v>0</v>
      </c>
      <c r="CW99" s="5">
        <f>CV99/96</f>
        <v>0</v>
      </c>
    </row>
    <row r="100" spans="1:101" ht="19.5" x14ac:dyDescent="0.25">
      <c r="A100" s="137"/>
      <c r="B100" s="136"/>
      <c r="C100" s="134" t="s">
        <v>217</v>
      </c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131">
        <f>SUM(D100:CU100)</f>
        <v>0</v>
      </c>
      <c r="CW100" s="9">
        <f>CV100/96</f>
        <v>0</v>
      </c>
    </row>
    <row r="101" spans="1:101" ht="19.5" x14ac:dyDescent="0.25">
      <c r="A101" s="137"/>
      <c r="B101" s="1"/>
      <c r="C101" s="30" t="s">
        <v>219</v>
      </c>
      <c r="D101" s="11">
        <f>IF(D100&gt;0,(D100-D99)/D100,0)</f>
        <v>0</v>
      </c>
      <c r="E101" s="11">
        <f>IF(E100&gt;0,(E100-E99)/E100,0)</f>
        <v>0</v>
      </c>
      <c r="F101" s="11">
        <f>IF(F100&gt;0,(F100-F99)/F100,0)</f>
        <v>0</v>
      </c>
      <c r="G101" s="11">
        <f>IF(G100&gt;0,(G100-G99)/G100,0)</f>
        <v>0</v>
      </c>
      <c r="H101" s="11">
        <f>IF(H100&gt;0,(H100-H99)/H100,0)</f>
        <v>0</v>
      </c>
      <c r="I101" s="11">
        <f>IF(I100&gt;0,(I100-I99)/I100,0)</f>
        <v>0</v>
      </c>
      <c r="J101" s="11">
        <f>IF(J100&gt;0,(J100-J99)/J100,0)</f>
        <v>0</v>
      </c>
      <c r="K101" s="11">
        <f>IF(K100&gt;0,(K100-K99)/K100,0)</f>
        <v>0</v>
      </c>
      <c r="L101" s="11">
        <f>IF(L100&gt;0,(L100-L99)/L100,0)</f>
        <v>0</v>
      </c>
      <c r="M101" s="11">
        <f>IF(M100&gt;0,(M100-M99)/M100,0)</f>
        <v>0</v>
      </c>
      <c r="N101" s="11">
        <f>IF(N100&gt;0,(N100-N99)/N100,0)</f>
        <v>0</v>
      </c>
      <c r="O101" s="11">
        <f>IF(O100&gt;0,(O100-O99)/O100,0)</f>
        <v>0</v>
      </c>
      <c r="P101" s="11">
        <f>IF(P100&gt;0,(P100-P99)/P100,0)</f>
        <v>0</v>
      </c>
      <c r="Q101" s="11">
        <f>IF(Q100&gt;0,(Q100-Q99)/Q100,0)</f>
        <v>0</v>
      </c>
      <c r="R101" s="11">
        <f>IF(R100&gt;0,(R100-R99)/R100,0)</f>
        <v>0</v>
      </c>
      <c r="S101" s="11">
        <f>IF(S100&gt;0,(S100-S99)/S100,0)</f>
        <v>0</v>
      </c>
      <c r="T101" s="11">
        <f>IF(T100&gt;0,(T100-T99)/T100,0)</f>
        <v>0</v>
      </c>
      <c r="U101" s="11">
        <f>IF(U100&gt;0,(U100-U99)/U100,0)</f>
        <v>0</v>
      </c>
      <c r="V101" s="11">
        <f>IF(V100&gt;0,(V100-V99)/V100,0)</f>
        <v>0</v>
      </c>
      <c r="W101" s="11">
        <f>IF(W100&gt;0,(W100-W99)/W100,0)</f>
        <v>0</v>
      </c>
      <c r="X101" s="11">
        <f>IF(X100&gt;0,(X100-X99)/X100,0)</f>
        <v>0</v>
      </c>
      <c r="Y101" s="11">
        <f>IF(Y100&gt;0,(Y100-Y99)/Y100,0)</f>
        <v>0</v>
      </c>
      <c r="Z101" s="11">
        <f>IF(Z100&gt;0,(Z100-Z99)/Z100,0)</f>
        <v>0</v>
      </c>
      <c r="AA101" s="11">
        <f>IF(AA100&gt;0,(AA100-AA99)/AA100,0)</f>
        <v>0</v>
      </c>
      <c r="AB101" s="11">
        <f>IF(AB100&gt;0,(AB100-AB99)/AB100,0)</f>
        <v>0</v>
      </c>
      <c r="AC101" s="11">
        <f>IF(AC100&gt;0,(AC100-AC99)/AC100,0)</f>
        <v>0</v>
      </c>
      <c r="AD101" s="11">
        <f>IF(AD100&gt;0,(AD100-AD99)/AD100,0)</f>
        <v>0</v>
      </c>
      <c r="AE101" s="11">
        <f>IF(AE100&gt;0,(AE100-AE99)/AE100,0)</f>
        <v>0</v>
      </c>
      <c r="AF101" s="11">
        <f>IF(AF100&gt;0,(AF100-AF99)/AF100,0)</f>
        <v>0</v>
      </c>
      <c r="AG101" s="11">
        <f>IF(AG100&gt;0,(AG100-AG99)/AG100,0)</f>
        <v>0</v>
      </c>
      <c r="AH101" s="11">
        <f>IF(AH100&gt;0,(AH100-AH99)/AH100,0)</f>
        <v>0</v>
      </c>
      <c r="AI101" s="11">
        <f>IF(AI100&gt;0,(AI100-AI99)/AI100,0)</f>
        <v>0</v>
      </c>
      <c r="AJ101" s="11">
        <f>IF(AJ100&gt;0,(AJ100-AJ99)/AJ100,0)</f>
        <v>0</v>
      </c>
      <c r="AK101" s="11">
        <f>IF(AK100&gt;0,(AK100-AK99)/AK100,0)</f>
        <v>0</v>
      </c>
      <c r="AL101" s="11">
        <f>IF(AL100&gt;0,(AL100-AL99)/AL100,0)</f>
        <v>0</v>
      </c>
      <c r="AM101" s="11">
        <f>IF(AM100&gt;0,(AM100-AM99)/AM100,0)</f>
        <v>0</v>
      </c>
      <c r="AN101" s="11">
        <f>IF(AN100&gt;0,(AN100-AN99)/AN100,0)</f>
        <v>0</v>
      </c>
      <c r="AO101" s="11">
        <f>IF(AO100&gt;0,(AO100-AO99)/AO100,0)</f>
        <v>0</v>
      </c>
      <c r="AP101" s="11">
        <f>IF(AP100&gt;0,(AP100-AP99)/AP100,0)</f>
        <v>0</v>
      </c>
      <c r="AQ101" s="11">
        <f>IF(AQ100&gt;0,(AQ100-AQ99)/AQ100,0)</f>
        <v>0</v>
      </c>
      <c r="AR101" s="11">
        <f>IF(AR100&gt;0,(AR100-AR99)/AR100,0)</f>
        <v>0</v>
      </c>
      <c r="AS101" s="11">
        <f>IF(AS100&gt;0,(AS100-AS99)/AS100,0)</f>
        <v>0</v>
      </c>
      <c r="AT101" s="11">
        <f>IF(AT100&gt;0,(AT100-AT99)/AT100,0)</f>
        <v>0</v>
      </c>
      <c r="AU101" s="11">
        <f>IF(AU100&gt;0,(AU100-AU99)/AU100,0)</f>
        <v>0</v>
      </c>
      <c r="AV101" s="11">
        <f>IF(AV100&gt;0,(AV100-AV99)/AV100,0)</f>
        <v>0</v>
      </c>
      <c r="AW101" s="11">
        <f>IF(AW100&gt;0,(AW100-AW99)/AW100,0)</f>
        <v>0</v>
      </c>
      <c r="AX101" s="11">
        <f>IF(AX100&gt;0,(AX100-AX99)/AX100,0)</f>
        <v>0</v>
      </c>
      <c r="AY101" s="11">
        <f>IF(AY100&gt;0,(AY100-AY99)/AY100,0)</f>
        <v>0</v>
      </c>
      <c r="AZ101" s="11">
        <f>IF(AZ100&gt;0,(AZ100-AZ99)/AZ100,0)</f>
        <v>0</v>
      </c>
      <c r="BA101" s="11">
        <f>IF(BA100&gt;0,(BA100-BA99)/BA100,0)</f>
        <v>0</v>
      </c>
      <c r="BB101" s="11">
        <f>IF(BB100&gt;0,(BB100-BB99)/BB100,0)</f>
        <v>0</v>
      </c>
      <c r="BC101" s="11">
        <f>IF(BC100&gt;0,(BC100-BC99)/BC100,0)</f>
        <v>0</v>
      </c>
      <c r="BD101" s="11">
        <f>IF(BD100&gt;0,(BD100-BD99)/BD100,0)</f>
        <v>0</v>
      </c>
      <c r="BE101" s="11">
        <f>IF(BE100&gt;0,(BE100-BE99)/BE100,0)</f>
        <v>0</v>
      </c>
      <c r="BF101" s="11">
        <f>IF(BF100&gt;0,(BF100-BF99)/BF100,0)</f>
        <v>0</v>
      </c>
      <c r="BG101" s="11">
        <f>IF(BG100&gt;0,(BG100-BG99)/BG100,0)</f>
        <v>0</v>
      </c>
      <c r="BH101" s="11">
        <f>IF(BH100&gt;0,(BH100-BH99)/BH100,0)</f>
        <v>0</v>
      </c>
      <c r="BI101" s="11">
        <f>IF(BI100&gt;0,(BI100-BI99)/BI100,0)</f>
        <v>0</v>
      </c>
      <c r="BJ101" s="11">
        <f>IF(BJ100&gt;0,(BJ100-BJ99)/BJ100,0)</f>
        <v>0</v>
      </c>
      <c r="BK101" s="11">
        <f>IF(BK100&gt;0,(BK100-BK99)/BK100,0)</f>
        <v>0</v>
      </c>
      <c r="BL101" s="11">
        <f>IF(BL100&gt;0,(BL100-BL99)/BL100,0)</f>
        <v>0</v>
      </c>
      <c r="BM101" s="11">
        <f>IF(BM100&gt;0,(BM100-BM99)/BM100,0)</f>
        <v>0</v>
      </c>
      <c r="BN101" s="11">
        <f>IF(BN100&gt;0,(BN100-BN99)/BN100,0)</f>
        <v>0</v>
      </c>
      <c r="BO101" s="11">
        <f>IF(BO100&gt;0,(BO100-BO99)/BO100,0)</f>
        <v>0</v>
      </c>
      <c r="BP101" s="11">
        <f>IF(BP100&gt;0,(BP100-BP99)/BP100,0)</f>
        <v>0</v>
      </c>
      <c r="BQ101" s="11">
        <f>IF(BQ100&gt;0,(BQ100-BQ99)/BQ100,0)</f>
        <v>0</v>
      </c>
      <c r="BR101" s="11">
        <f>IF(BR100&gt;0,(BR100-BR99)/BR100,0)</f>
        <v>0</v>
      </c>
      <c r="BS101" s="11">
        <f>IF(BS100&gt;0,(BS100-BS99)/BS100,0)</f>
        <v>0</v>
      </c>
      <c r="BT101" s="11">
        <f>IF(BT100&gt;0,(BT100-BT99)/BT100,0)</f>
        <v>0</v>
      </c>
      <c r="BU101" s="11">
        <f>IF(BU100&gt;0,(BU100-BU99)/BU100,0)</f>
        <v>0</v>
      </c>
      <c r="BV101" s="11">
        <f>IF(BV100&gt;0,(BV100-BV99)/BV100,0)</f>
        <v>0</v>
      </c>
      <c r="BW101" s="11">
        <f>IF(BW100&gt;0,(BW100-BW99)/BW100,0)</f>
        <v>0</v>
      </c>
      <c r="BX101" s="11">
        <f>IF(BX100&gt;0,(BX100-BX99)/BX100,0)</f>
        <v>0</v>
      </c>
      <c r="BY101" s="11">
        <f>IF(BY100&gt;0,(BY100-BY99)/BY100,0)</f>
        <v>0</v>
      </c>
      <c r="BZ101" s="11">
        <f>IF(BZ100&gt;0,(BZ100-BZ99)/BZ100,0)</f>
        <v>0</v>
      </c>
      <c r="CA101" s="11">
        <f>IF(CA100&gt;0,(CA100-CA99)/CA100,0)</f>
        <v>0</v>
      </c>
      <c r="CB101" s="11">
        <f>IF(CB100&gt;0,(CB100-CB99)/CB100,0)</f>
        <v>0</v>
      </c>
      <c r="CC101" s="11">
        <f>IF(CC100&gt;0,(CC100-CC99)/CC100,0)</f>
        <v>0</v>
      </c>
      <c r="CD101" s="11">
        <f>IF(CD100&gt;0,(CD100-CD99)/CD100,0)</f>
        <v>0</v>
      </c>
      <c r="CE101" s="11">
        <f>IF(CE100&gt;0,(CE100-CE99)/CE100,0)</f>
        <v>0</v>
      </c>
      <c r="CF101" s="11">
        <f>IF(CF100&gt;0,(CF100-CF99)/CF100,0)</f>
        <v>0</v>
      </c>
      <c r="CG101" s="11">
        <f>IF(CG100&gt;0,(CG100-CG99)/CG100,0)</f>
        <v>0</v>
      </c>
      <c r="CH101" s="11">
        <f>IF(CH100&gt;0,(CH100-CH99)/CH100,0)</f>
        <v>0</v>
      </c>
      <c r="CI101" s="11">
        <f>IF(CI100&gt;0,(CI100-CI99)/CI100,0)</f>
        <v>0</v>
      </c>
      <c r="CJ101" s="11">
        <f>IF(CJ100&gt;0,(CJ100-CJ99)/CJ100,0)</f>
        <v>0</v>
      </c>
      <c r="CK101" s="11">
        <f>IF(CK100&gt;0,(CK100-CK99)/CK100,0)</f>
        <v>0</v>
      </c>
      <c r="CL101" s="11">
        <f>IF(CL100&gt;0,(CL100-CL99)/CL100,0)</f>
        <v>0</v>
      </c>
      <c r="CM101" s="11">
        <f>IF(CM100&gt;0,(CM100-CM99)/CM100,0)</f>
        <v>0</v>
      </c>
      <c r="CN101" s="11">
        <f>IF(CN100&gt;0,(CN100-CN99)/CN100,0)</f>
        <v>0</v>
      </c>
      <c r="CO101" s="11">
        <f>IF(CO100&gt;0,(CO100-CO99)/CO100,0)</f>
        <v>0</v>
      </c>
      <c r="CP101" s="11">
        <f>IF(CP100&gt;0,(CP100-CP99)/CP100,0)</f>
        <v>0</v>
      </c>
      <c r="CQ101" s="11">
        <f>IF(CQ100&gt;0,(CQ100-CQ99)/CQ100,0)</f>
        <v>0</v>
      </c>
      <c r="CR101" s="11">
        <f>IF(CR100&gt;0,(CR100-CR99)/CR100,0)</f>
        <v>0</v>
      </c>
      <c r="CS101" s="11">
        <f>IF(CS100&gt;0,(CS100-CS99)/CS100,0)</f>
        <v>0</v>
      </c>
      <c r="CT101" s="11">
        <f>IF(CT100&gt;0,(CT100-CT99)/CT100,0)</f>
        <v>0</v>
      </c>
      <c r="CU101" s="11">
        <f>IF(CU100&gt;0,(CU100-CU99)/CU100,0)</f>
        <v>0</v>
      </c>
      <c r="CV101" s="132">
        <f>IF(CV100&gt;0,(CV100-CV99)/CV100,0)</f>
        <v>0</v>
      </c>
      <c r="CW101" s="11">
        <f>IF(CW100&gt;0,(CW100-CW99)/CW100,0)</f>
        <v>0</v>
      </c>
    </row>
    <row r="102" spans="1:101" ht="19.5" x14ac:dyDescent="0.25">
      <c r="A102" s="137"/>
      <c r="B102" s="135"/>
      <c r="C102" s="133" t="s">
        <v>217</v>
      </c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130">
        <f>SUM(D102:CU102)</f>
        <v>0</v>
      </c>
      <c r="CW102" s="5">
        <f>CV102/96</f>
        <v>0</v>
      </c>
    </row>
    <row r="103" spans="1:101" ht="19.5" x14ac:dyDescent="0.25">
      <c r="A103" s="137"/>
      <c r="B103" s="136"/>
      <c r="C103" s="134" t="s">
        <v>217</v>
      </c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131">
        <f>SUM(D103:CU103)</f>
        <v>0</v>
      </c>
      <c r="CW103" s="9">
        <f>CV103/96</f>
        <v>0</v>
      </c>
    </row>
    <row r="104" spans="1:101" ht="19.5" x14ac:dyDescent="0.25">
      <c r="A104" s="137"/>
      <c r="B104" s="1"/>
      <c r="C104" s="30" t="s">
        <v>219</v>
      </c>
      <c r="D104" s="11">
        <f>IF(D103&gt;0,(D103-D102)/D103,0)</f>
        <v>0</v>
      </c>
      <c r="E104" s="11">
        <f>IF(E103&gt;0,(E103-E102)/E103,0)</f>
        <v>0</v>
      </c>
      <c r="F104" s="11">
        <f>IF(F103&gt;0,(F103-F102)/F103,0)</f>
        <v>0</v>
      </c>
      <c r="G104" s="11">
        <f>IF(G103&gt;0,(G103-G102)/G103,0)</f>
        <v>0</v>
      </c>
      <c r="H104" s="11">
        <f>IF(H103&gt;0,(H103-H102)/H103,0)</f>
        <v>0</v>
      </c>
      <c r="I104" s="11">
        <f>IF(I103&gt;0,(I103-I102)/I103,0)</f>
        <v>0</v>
      </c>
      <c r="J104" s="11">
        <f>IF(J103&gt;0,(J103-J102)/J103,0)</f>
        <v>0</v>
      </c>
      <c r="K104" s="11">
        <f>IF(K103&gt;0,(K103-K102)/K103,0)</f>
        <v>0</v>
      </c>
      <c r="L104" s="11">
        <f>IF(L103&gt;0,(L103-L102)/L103,0)</f>
        <v>0</v>
      </c>
      <c r="M104" s="11">
        <f>IF(M103&gt;0,(M103-M102)/M103,0)</f>
        <v>0</v>
      </c>
      <c r="N104" s="11">
        <f>IF(N103&gt;0,(N103-N102)/N103,0)</f>
        <v>0</v>
      </c>
      <c r="O104" s="11">
        <f>IF(O103&gt;0,(O103-O102)/O103,0)</f>
        <v>0</v>
      </c>
      <c r="P104" s="11">
        <f>IF(P103&gt;0,(P103-P102)/P103,0)</f>
        <v>0</v>
      </c>
      <c r="Q104" s="11">
        <f>IF(Q103&gt;0,(Q103-Q102)/Q103,0)</f>
        <v>0</v>
      </c>
      <c r="R104" s="11">
        <f>IF(R103&gt;0,(R103-R102)/R103,0)</f>
        <v>0</v>
      </c>
      <c r="S104" s="11">
        <f>IF(S103&gt;0,(S103-S102)/S103,0)</f>
        <v>0</v>
      </c>
      <c r="T104" s="11">
        <f>IF(T103&gt;0,(T103-T102)/T103,0)</f>
        <v>0</v>
      </c>
      <c r="U104" s="11">
        <f>IF(U103&gt;0,(U103-U102)/U103,0)</f>
        <v>0</v>
      </c>
      <c r="V104" s="11">
        <f>IF(V103&gt;0,(V103-V102)/V103,0)</f>
        <v>0</v>
      </c>
      <c r="W104" s="11">
        <f>IF(W103&gt;0,(W103-W102)/W103,0)</f>
        <v>0</v>
      </c>
      <c r="X104" s="11">
        <f>IF(X103&gt;0,(X103-X102)/X103,0)</f>
        <v>0</v>
      </c>
      <c r="Y104" s="11">
        <f>IF(Y103&gt;0,(Y103-Y102)/Y103,0)</f>
        <v>0</v>
      </c>
      <c r="Z104" s="11">
        <f>IF(Z103&gt;0,(Z103-Z102)/Z103,0)</f>
        <v>0</v>
      </c>
      <c r="AA104" s="11">
        <f>IF(AA103&gt;0,(AA103-AA102)/AA103,0)</f>
        <v>0</v>
      </c>
      <c r="AB104" s="11">
        <f>IF(AB103&gt;0,(AB103-AB102)/AB103,0)</f>
        <v>0</v>
      </c>
      <c r="AC104" s="11">
        <f>IF(AC103&gt;0,(AC103-AC102)/AC103,0)</f>
        <v>0</v>
      </c>
      <c r="AD104" s="11">
        <f>IF(AD103&gt;0,(AD103-AD102)/AD103,0)</f>
        <v>0</v>
      </c>
      <c r="AE104" s="11">
        <f>IF(AE103&gt;0,(AE103-AE102)/AE103,0)</f>
        <v>0</v>
      </c>
      <c r="AF104" s="11">
        <f>IF(AF103&gt;0,(AF103-AF102)/AF103,0)</f>
        <v>0</v>
      </c>
      <c r="AG104" s="11">
        <f>IF(AG103&gt;0,(AG103-AG102)/AG103,0)</f>
        <v>0</v>
      </c>
      <c r="AH104" s="11">
        <f>IF(AH103&gt;0,(AH103-AH102)/AH103,0)</f>
        <v>0</v>
      </c>
      <c r="AI104" s="11">
        <f>IF(AI103&gt;0,(AI103-AI102)/AI103,0)</f>
        <v>0</v>
      </c>
      <c r="AJ104" s="11">
        <f>IF(AJ103&gt;0,(AJ103-AJ102)/AJ103,0)</f>
        <v>0</v>
      </c>
      <c r="AK104" s="11">
        <f>IF(AK103&gt;0,(AK103-AK102)/AK103,0)</f>
        <v>0</v>
      </c>
      <c r="AL104" s="11">
        <f>IF(AL103&gt;0,(AL103-AL102)/AL103,0)</f>
        <v>0</v>
      </c>
      <c r="AM104" s="11">
        <f>IF(AM103&gt;0,(AM103-AM102)/AM103,0)</f>
        <v>0</v>
      </c>
      <c r="AN104" s="11">
        <f>IF(AN103&gt;0,(AN103-AN102)/AN103,0)</f>
        <v>0</v>
      </c>
      <c r="AO104" s="11">
        <f>IF(AO103&gt;0,(AO103-AO102)/AO103,0)</f>
        <v>0</v>
      </c>
      <c r="AP104" s="11">
        <f>IF(AP103&gt;0,(AP103-AP102)/AP103,0)</f>
        <v>0</v>
      </c>
      <c r="AQ104" s="11">
        <f>IF(AQ103&gt;0,(AQ103-AQ102)/AQ103,0)</f>
        <v>0</v>
      </c>
      <c r="AR104" s="11">
        <f>IF(AR103&gt;0,(AR103-AR102)/AR103,0)</f>
        <v>0</v>
      </c>
      <c r="AS104" s="11">
        <f>IF(AS103&gt;0,(AS103-AS102)/AS103,0)</f>
        <v>0</v>
      </c>
      <c r="AT104" s="11">
        <f>IF(AT103&gt;0,(AT103-AT102)/AT103,0)</f>
        <v>0</v>
      </c>
      <c r="AU104" s="11">
        <f>IF(AU103&gt;0,(AU103-AU102)/AU103,0)</f>
        <v>0</v>
      </c>
      <c r="AV104" s="11">
        <f>IF(AV103&gt;0,(AV103-AV102)/AV103,0)</f>
        <v>0</v>
      </c>
      <c r="AW104" s="11">
        <f>IF(AW103&gt;0,(AW103-AW102)/AW103,0)</f>
        <v>0</v>
      </c>
      <c r="AX104" s="11">
        <f>IF(AX103&gt;0,(AX103-AX102)/AX103,0)</f>
        <v>0</v>
      </c>
      <c r="AY104" s="11">
        <f>IF(AY103&gt;0,(AY103-AY102)/AY103,0)</f>
        <v>0</v>
      </c>
      <c r="AZ104" s="11">
        <f>IF(AZ103&gt;0,(AZ103-AZ102)/AZ103,0)</f>
        <v>0</v>
      </c>
      <c r="BA104" s="11">
        <f>IF(BA103&gt;0,(BA103-BA102)/BA103,0)</f>
        <v>0</v>
      </c>
      <c r="BB104" s="11">
        <f>IF(BB103&gt;0,(BB103-BB102)/BB103,0)</f>
        <v>0</v>
      </c>
      <c r="BC104" s="11">
        <f>IF(BC103&gt;0,(BC103-BC102)/BC103,0)</f>
        <v>0</v>
      </c>
      <c r="BD104" s="11">
        <f>IF(BD103&gt;0,(BD103-BD102)/BD103,0)</f>
        <v>0</v>
      </c>
      <c r="BE104" s="11">
        <f>IF(BE103&gt;0,(BE103-BE102)/BE103,0)</f>
        <v>0</v>
      </c>
      <c r="BF104" s="11">
        <f>IF(BF103&gt;0,(BF103-BF102)/BF103,0)</f>
        <v>0</v>
      </c>
      <c r="BG104" s="11">
        <f>IF(BG103&gt;0,(BG103-BG102)/BG103,0)</f>
        <v>0</v>
      </c>
      <c r="BH104" s="11">
        <f>IF(BH103&gt;0,(BH103-BH102)/BH103,0)</f>
        <v>0</v>
      </c>
      <c r="BI104" s="11">
        <f>IF(BI103&gt;0,(BI103-BI102)/BI103,0)</f>
        <v>0</v>
      </c>
      <c r="BJ104" s="11">
        <f>IF(BJ103&gt;0,(BJ103-BJ102)/BJ103,0)</f>
        <v>0</v>
      </c>
      <c r="BK104" s="11">
        <f>IF(BK103&gt;0,(BK103-BK102)/BK103,0)</f>
        <v>0</v>
      </c>
      <c r="BL104" s="11">
        <f>IF(BL103&gt;0,(BL103-BL102)/BL103,0)</f>
        <v>0</v>
      </c>
      <c r="BM104" s="11">
        <f>IF(BM103&gt;0,(BM103-BM102)/BM103,0)</f>
        <v>0</v>
      </c>
      <c r="BN104" s="11">
        <f>IF(BN103&gt;0,(BN103-BN102)/BN103,0)</f>
        <v>0</v>
      </c>
      <c r="BO104" s="11">
        <f>IF(BO103&gt;0,(BO103-BO102)/BO103,0)</f>
        <v>0</v>
      </c>
      <c r="BP104" s="11">
        <f>IF(BP103&gt;0,(BP103-BP102)/BP103,0)</f>
        <v>0</v>
      </c>
      <c r="BQ104" s="11">
        <f>IF(BQ103&gt;0,(BQ103-BQ102)/BQ103,0)</f>
        <v>0</v>
      </c>
      <c r="BR104" s="11">
        <f>IF(BR103&gt;0,(BR103-BR102)/BR103,0)</f>
        <v>0</v>
      </c>
      <c r="BS104" s="11">
        <f>IF(BS103&gt;0,(BS103-BS102)/BS103,0)</f>
        <v>0</v>
      </c>
      <c r="BT104" s="11">
        <f>IF(BT103&gt;0,(BT103-BT102)/BT103,0)</f>
        <v>0</v>
      </c>
      <c r="BU104" s="11">
        <f>IF(BU103&gt;0,(BU103-BU102)/BU103,0)</f>
        <v>0</v>
      </c>
      <c r="BV104" s="11">
        <f>IF(BV103&gt;0,(BV103-BV102)/BV103,0)</f>
        <v>0</v>
      </c>
      <c r="BW104" s="11">
        <f>IF(BW103&gt;0,(BW103-BW102)/BW103,0)</f>
        <v>0</v>
      </c>
      <c r="BX104" s="11">
        <f>IF(BX103&gt;0,(BX103-BX102)/BX103,0)</f>
        <v>0</v>
      </c>
      <c r="BY104" s="11">
        <f>IF(BY103&gt;0,(BY103-BY102)/BY103,0)</f>
        <v>0</v>
      </c>
      <c r="BZ104" s="11">
        <f>IF(BZ103&gt;0,(BZ103-BZ102)/BZ103,0)</f>
        <v>0</v>
      </c>
      <c r="CA104" s="11">
        <f>IF(CA103&gt;0,(CA103-CA102)/CA103,0)</f>
        <v>0</v>
      </c>
      <c r="CB104" s="11">
        <f>IF(CB103&gt;0,(CB103-CB102)/CB103,0)</f>
        <v>0</v>
      </c>
      <c r="CC104" s="11">
        <f>IF(CC103&gt;0,(CC103-CC102)/CC103,0)</f>
        <v>0</v>
      </c>
      <c r="CD104" s="11">
        <f>IF(CD103&gt;0,(CD103-CD102)/CD103,0)</f>
        <v>0</v>
      </c>
      <c r="CE104" s="11">
        <f>IF(CE103&gt;0,(CE103-CE102)/CE103,0)</f>
        <v>0</v>
      </c>
      <c r="CF104" s="11">
        <f>IF(CF103&gt;0,(CF103-CF102)/CF103,0)</f>
        <v>0</v>
      </c>
      <c r="CG104" s="11">
        <f>IF(CG103&gt;0,(CG103-CG102)/CG103,0)</f>
        <v>0</v>
      </c>
      <c r="CH104" s="11">
        <f>IF(CH103&gt;0,(CH103-CH102)/CH103,0)</f>
        <v>0</v>
      </c>
      <c r="CI104" s="11">
        <f>IF(CI103&gt;0,(CI103-CI102)/CI103,0)</f>
        <v>0</v>
      </c>
      <c r="CJ104" s="11">
        <f>IF(CJ103&gt;0,(CJ103-CJ102)/CJ103,0)</f>
        <v>0</v>
      </c>
      <c r="CK104" s="11">
        <f>IF(CK103&gt;0,(CK103-CK102)/CK103,0)</f>
        <v>0</v>
      </c>
      <c r="CL104" s="11">
        <f>IF(CL103&gt;0,(CL103-CL102)/CL103,0)</f>
        <v>0</v>
      </c>
      <c r="CM104" s="11">
        <f>IF(CM103&gt;0,(CM103-CM102)/CM103,0)</f>
        <v>0</v>
      </c>
      <c r="CN104" s="11">
        <f>IF(CN103&gt;0,(CN103-CN102)/CN103,0)</f>
        <v>0</v>
      </c>
      <c r="CO104" s="11">
        <f>IF(CO103&gt;0,(CO103-CO102)/CO103,0)</f>
        <v>0</v>
      </c>
      <c r="CP104" s="11">
        <f>IF(CP103&gt;0,(CP103-CP102)/CP103,0)</f>
        <v>0</v>
      </c>
      <c r="CQ104" s="11">
        <f>IF(CQ103&gt;0,(CQ103-CQ102)/CQ103,0)</f>
        <v>0</v>
      </c>
      <c r="CR104" s="11">
        <f>IF(CR103&gt;0,(CR103-CR102)/CR103,0)</f>
        <v>0</v>
      </c>
      <c r="CS104" s="11">
        <f>IF(CS103&gt;0,(CS103-CS102)/CS103,0)</f>
        <v>0</v>
      </c>
      <c r="CT104" s="11">
        <f>IF(CT103&gt;0,(CT103-CT102)/CT103,0)</f>
        <v>0</v>
      </c>
      <c r="CU104" s="11">
        <f>IF(CU103&gt;0,(CU103-CU102)/CU103,0)</f>
        <v>0</v>
      </c>
      <c r="CV104" s="132">
        <f>IF(CV103&gt;0,(CV103-CV102)/CV103,0)</f>
        <v>0</v>
      </c>
      <c r="CW104" s="11">
        <f>IF(CW103&gt;0,(CW103-CW102)/CW103,0)</f>
        <v>0</v>
      </c>
    </row>
    <row r="105" spans="1:101" ht="19.5" x14ac:dyDescent="0.25">
      <c r="A105" s="137"/>
      <c r="B105" s="135"/>
      <c r="C105" s="133" t="s">
        <v>217</v>
      </c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130">
        <f>SUM(D105:CU105)</f>
        <v>0</v>
      </c>
      <c r="CW105" s="5">
        <f>CV105/96</f>
        <v>0</v>
      </c>
    </row>
    <row r="106" spans="1:101" ht="19.5" x14ac:dyDescent="0.25">
      <c r="A106" s="137"/>
      <c r="B106" s="136"/>
      <c r="C106" s="134" t="s">
        <v>217</v>
      </c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131">
        <f>SUM(D106:CU106)</f>
        <v>0</v>
      </c>
      <c r="CW106" s="9">
        <f>CV106/96</f>
        <v>0</v>
      </c>
    </row>
    <row r="107" spans="1:101" ht="19.5" x14ac:dyDescent="0.25">
      <c r="A107" s="137"/>
      <c r="B107" s="1"/>
      <c r="C107" s="30" t="s">
        <v>219</v>
      </c>
      <c r="D107" s="11">
        <f>IF(D106&gt;0,(D106-D105)/D106,0)</f>
        <v>0</v>
      </c>
      <c r="E107" s="11">
        <f>IF(E106&gt;0,(E106-E105)/E106,0)</f>
        <v>0</v>
      </c>
      <c r="F107" s="11">
        <f>IF(F106&gt;0,(F106-F105)/F106,0)</f>
        <v>0</v>
      </c>
      <c r="G107" s="11">
        <f>IF(G106&gt;0,(G106-G105)/G106,0)</f>
        <v>0</v>
      </c>
      <c r="H107" s="11">
        <f>IF(H106&gt;0,(H106-H105)/H106,0)</f>
        <v>0</v>
      </c>
      <c r="I107" s="11">
        <f>IF(I106&gt;0,(I106-I105)/I106,0)</f>
        <v>0</v>
      </c>
      <c r="J107" s="11">
        <f>IF(J106&gt;0,(J106-J105)/J106,0)</f>
        <v>0</v>
      </c>
      <c r="K107" s="11">
        <f>IF(K106&gt;0,(K106-K105)/K106,0)</f>
        <v>0</v>
      </c>
      <c r="L107" s="11">
        <f>IF(L106&gt;0,(L106-L105)/L106,0)</f>
        <v>0</v>
      </c>
      <c r="M107" s="11">
        <f>IF(M106&gt;0,(M106-M105)/M106,0)</f>
        <v>0</v>
      </c>
      <c r="N107" s="11">
        <f>IF(N106&gt;0,(N106-N105)/N106,0)</f>
        <v>0</v>
      </c>
      <c r="O107" s="11">
        <f>IF(O106&gt;0,(O106-O105)/O106,0)</f>
        <v>0</v>
      </c>
      <c r="P107" s="11">
        <f>IF(P106&gt;0,(P106-P105)/P106,0)</f>
        <v>0</v>
      </c>
      <c r="Q107" s="11">
        <f>IF(Q106&gt;0,(Q106-Q105)/Q106,0)</f>
        <v>0</v>
      </c>
      <c r="R107" s="11">
        <f>IF(R106&gt;0,(R106-R105)/R106,0)</f>
        <v>0</v>
      </c>
      <c r="S107" s="11">
        <f>IF(S106&gt;0,(S106-S105)/S106,0)</f>
        <v>0</v>
      </c>
      <c r="T107" s="11">
        <f>IF(T106&gt;0,(T106-T105)/T106,0)</f>
        <v>0</v>
      </c>
      <c r="U107" s="11">
        <f>IF(U106&gt;0,(U106-U105)/U106,0)</f>
        <v>0</v>
      </c>
      <c r="V107" s="11">
        <f>IF(V106&gt;0,(V106-V105)/V106,0)</f>
        <v>0</v>
      </c>
      <c r="W107" s="11">
        <f>IF(W106&gt;0,(W106-W105)/W106,0)</f>
        <v>0</v>
      </c>
      <c r="X107" s="11">
        <f>IF(X106&gt;0,(X106-X105)/X106,0)</f>
        <v>0</v>
      </c>
      <c r="Y107" s="11">
        <f>IF(Y106&gt;0,(Y106-Y105)/Y106,0)</f>
        <v>0</v>
      </c>
      <c r="Z107" s="11">
        <f>IF(Z106&gt;0,(Z106-Z105)/Z106,0)</f>
        <v>0</v>
      </c>
      <c r="AA107" s="11">
        <f>IF(AA106&gt;0,(AA106-AA105)/AA106,0)</f>
        <v>0</v>
      </c>
      <c r="AB107" s="11">
        <f>IF(AB106&gt;0,(AB106-AB105)/AB106,0)</f>
        <v>0</v>
      </c>
      <c r="AC107" s="11">
        <f>IF(AC106&gt;0,(AC106-AC105)/AC106,0)</f>
        <v>0</v>
      </c>
      <c r="AD107" s="11">
        <f>IF(AD106&gt;0,(AD106-AD105)/AD106,0)</f>
        <v>0</v>
      </c>
      <c r="AE107" s="11">
        <f>IF(AE106&gt;0,(AE106-AE105)/AE106,0)</f>
        <v>0</v>
      </c>
      <c r="AF107" s="11">
        <f>IF(AF106&gt;0,(AF106-AF105)/AF106,0)</f>
        <v>0</v>
      </c>
      <c r="AG107" s="11">
        <f>IF(AG106&gt;0,(AG106-AG105)/AG106,0)</f>
        <v>0</v>
      </c>
      <c r="AH107" s="11">
        <f>IF(AH106&gt;0,(AH106-AH105)/AH106,0)</f>
        <v>0</v>
      </c>
      <c r="AI107" s="11">
        <f>IF(AI106&gt;0,(AI106-AI105)/AI106,0)</f>
        <v>0</v>
      </c>
      <c r="AJ107" s="11">
        <f>IF(AJ106&gt;0,(AJ106-AJ105)/AJ106,0)</f>
        <v>0</v>
      </c>
      <c r="AK107" s="11">
        <f>IF(AK106&gt;0,(AK106-AK105)/AK106,0)</f>
        <v>0</v>
      </c>
      <c r="AL107" s="11">
        <f>IF(AL106&gt;0,(AL106-AL105)/AL106,0)</f>
        <v>0</v>
      </c>
      <c r="AM107" s="11">
        <f>IF(AM106&gt;0,(AM106-AM105)/AM106,0)</f>
        <v>0</v>
      </c>
      <c r="AN107" s="11">
        <f>IF(AN106&gt;0,(AN106-AN105)/AN106,0)</f>
        <v>0</v>
      </c>
      <c r="AO107" s="11">
        <f>IF(AO106&gt;0,(AO106-AO105)/AO106,0)</f>
        <v>0</v>
      </c>
      <c r="AP107" s="11">
        <f>IF(AP106&gt;0,(AP106-AP105)/AP106,0)</f>
        <v>0</v>
      </c>
      <c r="AQ107" s="11">
        <f>IF(AQ106&gt;0,(AQ106-AQ105)/AQ106,0)</f>
        <v>0</v>
      </c>
      <c r="AR107" s="11">
        <f>IF(AR106&gt;0,(AR106-AR105)/AR106,0)</f>
        <v>0</v>
      </c>
      <c r="AS107" s="11">
        <f>IF(AS106&gt;0,(AS106-AS105)/AS106,0)</f>
        <v>0</v>
      </c>
      <c r="AT107" s="11">
        <f>IF(AT106&gt;0,(AT106-AT105)/AT106,0)</f>
        <v>0</v>
      </c>
      <c r="AU107" s="11">
        <f>IF(AU106&gt;0,(AU106-AU105)/AU106,0)</f>
        <v>0</v>
      </c>
      <c r="AV107" s="11">
        <f>IF(AV106&gt;0,(AV106-AV105)/AV106,0)</f>
        <v>0</v>
      </c>
      <c r="AW107" s="11">
        <f>IF(AW106&gt;0,(AW106-AW105)/AW106,0)</f>
        <v>0</v>
      </c>
      <c r="AX107" s="11">
        <f>IF(AX106&gt;0,(AX106-AX105)/AX106,0)</f>
        <v>0</v>
      </c>
      <c r="AY107" s="11">
        <f>IF(AY106&gt;0,(AY106-AY105)/AY106,0)</f>
        <v>0</v>
      </c>
      <c r="AZ107" s="11">
        <f>IF(AZ106&gt;0,(AZ106-AZ105)/AZ106,0)</f>
        <v>0</v>
      </c>
      <c r="BA107" s="11">
        <f>IF(BA106&gt;0,(BA106-BA105)/BA106,0)</f>
        <v>0</v>
      </c>
      <c r="BB107" s="11">
        <f>IF(BB106&gt;0,(BB106-BB105)/BB106,0)</f>
        <v>0</v>
      </c>
      <c r="BC107" s="11">
        <f>IF(BC106&gt;0,(BC106-BC105)/BC106,0)</f>
        <v>0</v>
      </c>
      <c r="BD107" s="11">
        <f>IF(BD106&gt;0,(BD106-BD105)/BD106,0)</f>
        <v>0</v>
      </c>
      <c r="BE107" s="11">
        <f>IF(BE106&gt;0,(BE106-BE105)/BE106,0)</f>
        <v>0</v>
      </c>
      <c r="BF107" s="11">
        <f>IF(BF106&gt;0,(BF106-BF105)/BF106,0)</f>
        <v>0</v>
      </c>
      <c r="BG107" s="11">
        <f>IF(BG106&gt;0,(BG106-BG105)/BG106,0)</f>
        <v>0</v>
      </c>
      <c r="BH107" s="11">
        <f>IF(BH106&gt;0,(BH106-BH105)/BH106,0)</f>
        <v>0</v>
      </c>
      <c r="BI107" s="11">
        <f>IF(BI106&gt;0,(BI106-BI105)/BI106,0)</f>
        <v>0</v>
      </c>
      <c r="BJ107" s="11">
        <f>IF(BJ106&gt;0,(BJ106-BJ105)/BJ106,0)</f>
        <v>0</v>
      </c>
      <c r="BK107" s="11">
        <f>IF(BK106&gt;0,(BK106-BK105)/BK106,0)</f>
        <v>0</v>
      </c>
      <c r="BL107" s="11">
        <f>IF(BL106&gt;0,(BL106-BL105)/BL106,0)</f>
        <v>0</v>
      </c>
      <c r="BM107" s="11">
        <f>IF(BM106&gt;0,(BM106-BM105)/BM106,0)</f>
        <v>0</v>
      </c>
      <c r="BN107" s="11">
        <f>IF(BN106&gt;0,(BN106-BN105)/BN106,0)</f>
        <v>0</v>
      </c>
      <c r="BO107" s="11">
        <f>IF(BO106&gt;0,(BO106-BO105)/BO106,0)</f>
        <v>0</v>
      </c>
      <c r="BP107" s="11">
        <f>IF(BP106&gt;0,(BP106-BP105)/BP106,0)</f>
        <v>0</v>
      </c>
      <c r="BQ107" s="11">
        <f>IF(BQ106&gt;0,(BQ106-BQ105)/BQ106,0)</f>
        <v>0</v>
      </c>
      <c r="BR107" s="11">
        <f>IF(BR106&gt;0,(BR106-BR105)/BR106,0)</f>
        <v>0</v>
      </c>
      <c r="BS107" s="11">
        <f>IF(BS106&gt;0,(BS106-BS105)/BS106,0)</f>
        <v>0</v>
      </c>
      <c r="BT107" s="11">
        <f>IF(BT106&gt;0,(BT106-BT105)/BT106,0)</f>
        <v>0</v>
      </c>
      <c r="BU107" s="11">
        <f>IF(BU106&gt;0,(BU106-BU105)/BU106,0)</f>
        <v>0</v>
      </c>
      <c r="BV107" s="11">
        <f>IF(BV106&gt;0,(BV106-BV105)/BV106,0)</f>
        <v>0</v>
      </c>
      <c r="BW107" s="11">
        <f>IF(BW106&gt;0,(BW106-BW105)/BW106,0)</f>
        <v>0</v>
      </c>
      <c r="BX107" s="11">
        <f>IF(BX106&gt;0,(BX106-BX105)/BX106,0)</f>
        <v>0</v>
      </c>
      <c r="BY107" s="11">
        <f>IF(BY106&gt;0,(BY106-BY105)/BY106,0)</f>
        <v>0</v>
      </c>
      <c r="BZ107" s="11">
        <f>IF(BZ106&gt;0,(BZ106-BZ105)/BZ106,0)</f>
        <v>0</v>
      </c>
      <c r="CA107" s="11">
        <f>IF(CA106&gt;0,(CA106-CA105)/CA106,0)</f>
        <v>0</v>
      </c>
      <c r="CB107" s="11">
        <f>IF(CB106&gt;0,(CB106-CB105)/CB106,0)</f>
        <v>0</v>
      </c>
      <c r="CC107" s="11">
        <f>IF(CC106&gt;0,(CC106-CC105)/CC106,0)</f>
        <v>0</v>
      </c>
      <c r="CD107" s="11">
        <f>IF(CD106&gt;0,(CD106-CD105)/CD106,0)</f>
        <v>0</v>
      </c>
      <c r="CE107" s="11">
        <f>IF(CE106&gt;0,(CE106-CE105)/CE106,0)</f>
        <v>0</v>
      </c>
      <c r="CF107" s="11">
        <f>IF(CF106&gt;0,(CF106-CF105)/CF106,0)</f>
        <v>0</v>
      </c>
      <c r="CG107" s="11">
        <f>IF(CG106&gt;0,(CG106-CG105)/CG106,0)</f>
        <v>0</v>
      </c>
      <c r="CH107" s="11">
        <f>IF(CH106&gt;0,(CH106-CH105)/CH106,0)</f>
        <v>0</v>
      </c>
      <c r="CI107" s="11">
        <f>IF(CI106&gt;0,(CI106-CI105)/CI106,0)</f>
        <v>0</v>
      </c>
      <c r="CJ107" s="11">
        <f>IF(CJ106&gt;0,(CJ106-CJ105)/CJ106,0)</f>
        <v>0</v>
      </c>
      <c r="CK107" s="11">
        <f>IF(CK106&gt;0,(CK106-CK105)/CK106,0)</f>
        <v>0</v>
      </c>
      <c r="CL107" s="11">
        <f>IF(CL106&gt;0,(CL106-CL105)/CL106,0)</f>
        <v>0</v>
      </c>
      <c r="CM107" s="11">
        <f>IF(CM106&gt;0,(CM106-CM105)/CM106,0)</f>
        <v>0</v>
      </c>
      <c r="CN107" s="11">
        <f>IF(CN106&gt;0,(CN106-CN105)/CN106,0)</f>
        <v>0</v>
      </c>
      <c r="CO107" s="11">
        <f>IF(CO106&gt;0,(CO106-CO105)/CO106,0)</f>
        <v>0</v>
      </c>
      <c r="CP107" s="11">
        <f>IF(CP106&gt;0,(CP106-CP105)/CP106,0)</f>
        <v>0</v>
      </c>
      <c r="CQ107" s="11">
        <f>IF(CQ106&gt;0,(CQ106-CQ105)/CQ106,0)</f>
        <v>0</v>
      </c>
      <c r="CR107" s="11">
        <f>IF(CR106&gt;0,(CR106-CR105)/CR106,0)</f>
        <v>0</v>
      </c>
      <c r="CS107" s="11">
        <f>IF(CS106&gt;0,(CS106-CS105)/CS106,0)</f>
        <v>0</v>
      </c>
      <c r="CT107" s="11">
        <f>IF(CT106&gt;0,(CT106-CT105)/CT106,0)</f>
        <v>0</v>
      </c>
      <c r="CU107" s="11">
        <f>IF(CU106&gt;0,(CU106-CU105)/CU106,0)</f>
        <v>0</v>
      </c>
      <c r="CV107" s="132">
        <f>IF(CV106&gt;0,(CV106-CV105)/CV106,0)</f>
        <v>0</v>
      </c>
      <c r="CW107" s="11">
        <f>IF(CW106&gt;0,(CW106-CW105)/CW106,0)</f>
        <v>0</v>
      </c>
    </row>
    <row r="108" spans="1:101" ht="19.5" x14ac:dyDescent="0.25">
      <c r="A108" s="137"/>
      <c r="B108" s="135"/>
      <c r="C108" s="133" t="s">
        <v>217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130">
        <f>SUM(D108:CU108)</f>
        <v>0</v>
      </c>
      <c r="CW108" s="5">
        <f>CV108/96</f>
        <v>0</v>
      </c>
    </row>
    <row r="109" spans="1:101" ht="19.5" x14ac:dyDescent="0.25">
      <c r="A109" s="137"/>
      <c r="B109" s="136"/>
      <c r="C109" s="134" t="s">
        <v>217</v>
      </c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131">
        <f>SUM(D109:CU109)</f>
        <v>0</v>
      </c>
      <c r="CW109" s="9">
        <f>CV109/96</f>
        <v>0</v>
      </c>
    </row>
    <row r="110" spans="1:101" ht="19.5" x14ac:dyDescent="0.25">
      <c r="A110" s="137"/>
      <c r="B110" s="1"/>
      <c r="C110" s="30" t="s">
        <v>219</v>
      </c>
      <c r="D110" s="11">
        <f>IF(D109&gt;0,(D109-D108)/D109,0)</f>
        <v>0</v>
      </c>
      <c r="E110" s="11">
        <f>IF(E109&gt;0,(E109-E108)/E109,0)</f>
        <v>0</v>
      </c>
      <c r="F110" s="11">
        <f>IF(F109&gt;0,(F109-F108)/F109,0)</f>
        <v>0</v>
      </c>
      <c r="G110" s="11">
        <f>IF(G109&gt;0,(G109-G108)/G109,0)</f>
        <v>0</v>
      </c>
      <c r="H110" s="11">
        <f>IF(H109&gt;0,(H109-H108)/H109,0)</f>
        <v>0</v>
      </c>
      <c r="I110" s="11">
        <f>IF(I109&gt;0,(I109-I108)/I109,0)</f>
        <v>0</v>
      </c>
      <c r="J110" s="11">
        <f>IF(J109&gt;0,(J109-J108)/J109,0)</f>
        <v>0</v>
      </c>
      <c r="K110" s="11">
        <f>IF(K109&gt;0,(K109-K108)/K109,0)</f>
        <v>0</v>
      </c>
      <c r="L110" s="11">
        <f>IF(L109&gt;0,(L109-L108)/L109,0)</f>
        <v>0</v>
      </c>
      <c r="M110" s="11">
        <f>IF(M109&gt;0,(M109-M108)/M109,0)</f>
        <v>0</v>
      </c>
      <c r="N110" s="11">
        <f>IF(N109&gt;0,(N109-N108)/N109,0)</f>
        <v>0</v>
      </c>
      <c r="O110" s="11">
        <f>IF(O109&gt;0,(O109-O108)/O109,0)</f>
        <v>0</v>
      </c>
      <c r="P110" s="11">
        <f>IF(P109&gt;0,(P109-P108)/P109,0)</f>
        <v>0</v>
      </c>
      <c r="Q110" s="11">
        <f>IF(Q109&gt;0,(Q109-Q108)/Q109,0)</f>
        <v>0</v>
      </c>
      <c r="R110" s="11">
        <f>IF(R109&gt;0,(R109-R108)/R109,0)</f>
        <v>0</v>
      </c>
      <c r="S110" s="11">
        <f>IF(S109&gt;0,(S109-S108)/S109,0)</f>
        <v>0</v>
      </c>
      <c r="T110" s="11">
        <f>IF(T109&gt;0,(T109-T108)/T109,0)</f>
        <v>0</v>
      </c>
      <c r="U110" s="11">
        <f>IF(U109&gt;0,(U109-U108)/U109,0)</f>
        <v>0</v>
      </c>
      <c r="V110" s="11">
        <f>IF(V109&gt;0,(V109-V108)/V109,0)</f>
        <v>0</v>
      </c>
      <c r="W110" s="11">
        <f>IF(W109&gt;0,(W109-W108)/W109,0)</f>
        <v>0</v>
      </c>
      <c r="X110" s="11">
        <f>IF(X109&gt;0,(X109-X108)/X109,0)</f>
        <v>0</v>
      </c>
      <c r="Y110" s="11">
        <f>IF(Y109&gt;0,(Y109-Y108)/Y109,0)</f>
        <v>0</v>
      </c>
      <c r="Z110" s="11">
        <f>IF(Z109&gt;0,(Z109-Z108)/Z109,0)</f>
        <v>0</v>
      </c>
      <c r="AA110" s="11">
        <f>IF(AA109&gt;0,(AA109-AA108)/AA109,0)</f>
        <v>0</v>
      </c>
      <c r="AB110" s="11">
        <f>IF(AB109&gt;0,(AB109-AB108)/AB109,0)</f>
        <v>0</v>
      </c>
      <c r="AC110" s="11">
        <f>IF(AC109&gt;0,(AC109-AC108)/AC109,0)</f>
        <v>0</v>
      </c>
      <c r="AD110" s="11">
        <f>IF(AD109&gt;0,(AD109-AD108)/AD109,0)</f>
        <v>0</v>
      </c>
      <c r="AE110" s="11">
        <f>IF(AE109&gt;0,(AE109-AE108)/AE109,0)</f>
        <v>0</v>
      </c>
      <c r="AF110" s="11">
        <f>IF(AF109&gt;0,(AF109-AF108)/AF109,0)</f>
        <v>0</v>
      </c>
      <c r="AG110" s="11">
        <f>IF(AG109&gt;0,(AG109-AG108)/AG109,0)</f>
        <v>0</v>
      </c>
      <c r="AH110" s="11">
        <f>IF(AH109&gt;0,(AH109-AH108)/AH109,0)</f>
        <v>0</v>
      </c>
      <c r="AI110" s="11">
        <f>IF(AI109&gt;0,(AI109-AI108)/AI109,0)</f>
        <v>0</v>
      </c>
      <c r="AJ110" s="11">
        <f>IF(AJ109&gt;0,(AJ109-AJ108)/AJ109,0)</f>
        <v>0</v>
      </c>
      <c r="AK110" s="11">
        <f>IF(AK109&gt;0,(AK109-AK108)/AK109,0)</f>
        <v>0</v>
      </c>
      <c r="AL110" s="11">
        <f>IF(AL109&gt;0,(AL109-AL108)/AL109,0)</f>
        <v>0</v>
      </c>
      <c r="AM110" s="11">
        <f>IF(AM109&gt;0,(AM109-AM108)/AM109,0)</f>
        <v>0</v>
      </c>
      <c r="AN110" s="11">
        <f>IF(AN109&gt;0,(AN109-AN108)/AN109,0)</f>
        <v>0</v>
      </c>
      <c r="AO110" s="11">
        <f>IF(AO109&gt;0,(AO109-AO108)/AO109,0)</f>
        <v>0</v>
      </c>
      <c r="AP110" s="11">
        <f>IF(AP109&gt;0,(AP109-AP108)/AP109,0)</f>
        <v>0</v>
      </c>
      <c r="AQ110" s="11">
        <f>IF(AQ109&gt;0,(AQ109-AQ108)/AQ109,0)</f>
        <v>0</v>
      </c>
      <c r="AR110" s="11">
        <f>IF(AR109&gt;0,(AR109-AR108)/AR109,0)</f>
        <v>0</v>
      </c>
      <c r="AS110" s="11">
        <f>IF(AS109&gt;0,(AS109-AS108)/AS109,0)</f>
        <v>0</v>
      </c>
      <c r="AT110" s="11">
        <f>IF(AT109&gt;0,(AT109-AT108)/AT109,0)</f>
        <v>0</v>
      </c>
      <c r="AU110" s="11">
        <f>IF(AU109&gt;0,(AU109-AU108)/AU109,0)</f>
        <v>0</v>
      </c>
      <c r="AV110" s="11">
        <f>IF(AV109&gt;0,(AV109-AV108)/AV109,0)</f>
        <v>0</v>
      </c>
      <c r="AW110" s="11">
        <f>IF(AW109&gt;0,(AW109-AW108)/AW109,0)</f>
        <v>0</v>
      </c>
      <c r="AX110" s="11">
        <f>IF(AX109&gt;0,(AX109-AX108)/AX109,0)</f>
        <v>0</v>
      </c>
      <c r="AY110" s="11">
        <f>IF(AY109&gt;0,(AY109-AY108)/AY109,0)</f>
        <v>0</v>
      </c>
      <c r="AZ110" s="11">
        <f>IF(AZ109&gt;0,(AZ109-AZ108)/AZ109,0)</f>
        <v>0</v>
      </c>
      <c r="BA110" s="11">
        <f>IF(BA109&gt;0,(BA109-BA108)/BA109,0)</f>
        <v>0</v>
      </c>
      <c r="BB110" s="11">
        <f>IF(BB109&gt;0,(BB109-BB108)/BB109,0)</f>
        <v>0</v>
      </c>
      <c r="BC110" s="11">
        <f>IF(BC109&gt;0,(BC109-BC108)/BC109,0)</f>
        <v>0</v>
      </c>
      <c r="BD110" s="11">
        <f>IF(BD109&gt;0,(BD109-BD108)/BD109,0)</f>
        <v>0</v>
      </c>
      <c r="BE110" s="11">
        <f>IF(BE109&gt;0,(BE109-BE108)/BE109,0)</f>
        <v>0</v>
      </c>
      <c r="BF110" s="11">
        <f>IF(BF109&gt;0,(BF109-BF108)/BF109,0)</f>
        <v>0</v>
      </c>
      <c r="BG110" s="11">
        <f>IF(BG109&gt;0,(BG109-BG108)/BG109,0)</f>
        <v>0</v>
      </c>
      <c r="BH110" s="11">
        <f>IF(BH109&gt;0,(BH109-BH108)/BH109,0)</f>
        <v>0</v>
      </c>
      <c r="BI110" s="11">
        <f>IF(BI109&gt;0,(BI109-BI108)/BI109,0)</f>
        <v>0</v>
      </c>
      <c r="BJ110" s="11">
        <f>IF(BJ109&gt;0,(BJ109-BJ108)/BJ109,0)</f>
        <v>0</v>
      </c>
      <c r="BK110" s="11">
        <f>IF(BK109&gt;0,(BK109-BK108)/BK109,0)</f>
        <v>0</v>
      </c>
      <c r="BL110" s="11">
        <f>IF(BL109&gt;0,(BL109-BL108)/BL109,0)</f>
        <v>0</v>
      </c>
      <c r="BM110" s="11">
        <f>IF(BM109&gt;0,(BM109-BM108)/BM109,0)</f>
        <v>0</v>
      </c>
      <c r="BN110" s="11">
        <f>IF(BN109&gt;0,(BN109-BN108)/BN109,0)</f>
        <v>0</v>
      </c>
      <c r="BO110" s="11">
        <f>IF(BO109&gt;0,(BO109-BO108)/BO109,0)</f>
        <v>0</v>
      </c>
      <c r="BP110" s="11">
        <f>IF(BP109&gt;0,(BP109-BP108)/BP109,0)</f>
        <v>0</v>
      </c>
      <c r="BQ110" s="11">
        <f>IF(BQ109&gt;0,(BQ109-BQ108)/BQ109,0)</f>
        <v>0</v>
      </c>
      <c r="BR110" s="11">
        <f>IF(BR109&gt;0,(BR109-BR108)/BR109,0)</f>
        <v>0</v>
      </c>
      <c r="BS110" s="11">
        <f>IF(BS109&gt;0,(BS109-BS108)/BS109,0)</f>
        <v>0</v>
      </c>
      <c r="BT110" s="11">
        <f>IF(BT109&gt;0,(BT109-BT108)/BT109,0)</f>
        <v>0</v>
      </c>
      <c r="BU110" s="11">
        <f>IF(BU109&gt;0,(BU109-BU108)/BU109,0)</f>
        <v>0</v>
      </c>
      <c r="BV110" s="11">
        <f>IF(BV109&gt;0,(BV109-BV108)/BV109,0)</f>
        <v>0</v>
      </c>
      <c r="BW110" s="11">
        <f>IF(BW109&gt;0,(BW109-BW108)/BW109,0)</f>
        <v>0</v>
      </c>
      <c r="BX110" s="11">
        <f>IF(BX109&gt;0,(BX109-BX108)/BX109,0)</f>
        <v>0</v>
      </c>
      <c r="BY110" s="11">
        <f>IF(BY109&gt;0,(BY109-BY108)/BY109,0)</f>
        <v>0</v>
      </c>
      <c r="BZ110" s="11">
        <f>IF(BZ109&gt;0,(BZ109-BZ108)/BZ109,0)</f>
        <v>0</v>
      </c>
      <c r="CA110" s="11">
        <f>IF(CA109&gt;0,(CA109-CA108)/CA109,0)</f>
        <v>0</v>
      </c>
      <c r="CB110" s="11">
        <f>IF(CB109&gt;0,(CB109-CB108)/CB109,0)</f>
        <v>0</v>
      </c>
      <c r="CC110" s="11">
        <f>IF(CC109&gt;0,(CC109-CC108)/CC109,0)</f>
        <v>0</v>
      </c>
      <c r="CD110" s="11">
        <f>IF(CD109&gt;0,(CD109-CD108)/CD109,0)</f>
        <v>0</v>
      </c>
      <c r="CE110" s="11">
        <f>IF(CE109&gt;0,(CE109-CE108)/CE109,0)</f>
        <v>0</v>
      </c>
      <c r="CF110" s="11">
        <f>IF(CF109&gt;0,(CF109-CF108)/CF109,0)</f>
        <v>0</v>
      </c>
      <c r="CG110" s="11">
        <f>IF(CG109&gt;0,(CG109-CG108)/CG109,0)</f>
        <v>0</v>
      </c>
      <c r="CH110" s="11">
        <f>IF(CH109&gt;0,(CH109-CH108)/CH109,0)</f>
        <v>0</v>
      </c>
      <c r="CI110" s="11">
        <f>IF(CI109&gt;0,(CI109-CI108)/CI109,0)</f>
        <v>0</v>
      </c>
      <c r="CJ110" s="11">
        <f>IF(CJ109&gt;0,(CJ109-CJ108)/CJ109,0)</f>
        <v>0</v>
      </c>
      <c r="CK110" s="11">
        <f>IF(CK109&gt;0,(CK109-CK108)/CK109,0)</f>
        <v>0</v>
      </c>
      <c r="CL110" s="11">
        <f>IF(CL109&gt;0,(CL109-CL108)/CL109,0)</f>
        <v>0</v>
      </c>
      <c r="CM110" s="11">
        <f>IF(CM109&gt;0,(CM109-CM108)/CM109,0)</f>
        <v>0</v>
      </c>
      <c r="CN110" s="11">
        <f>IF(CN109&gt;0,(CN109-CN108)/CN109,0)</f>
        <v>0</v>
      </c>
      <c r="CO110" s="11">
        <f>IF(CO109&gt;0,(CO109-CO108)/CO109,0)</f>
        <v>0</v>
      </c>
      <c r="CP110" s="11">
        <f>IF(CP109&gt;0,(CP109-CP108)/CP109,0)</f>
        <v>0</v>
      </c>
      <c r="CQ110" s="11">
        <f>IF(CQ109&gt;0,(CQ109-CQ108)/CQ109,0)</f>
        <v>0</v>
      </c>
      <c r="CR110" s="11">
        <f>IF(CR109&gt;0,(CR109-CR108)/CR109,0)</f>
        <v>0</v>
      </c>
      <c r="CS110" s="11">
        <f>IF(CS109&gt;0,(CS109-CS108)/CS109,0)</f>
        <v>0</v>
      </c>
      <c r="CT110" s="11">
        <f>IF(CT109&gt;0,(CT109-CT108)/CT109,0)</f>
        <v>0</v>
      </c>
      <c r="CU110" s="11">
        <f>IF(CU109&gt;0,(CU109-CU108)/CU109,0)</f>
        <v>0</v>
      </c>
      <c r="CV110" s="132">
        <f>IF(CV109&gt;0,(CV109-CV108)/CV109,0)</f>
        <v>0</v>
      </c>
      <c r="CW110" s="11">
        <f>IF(CW109&gt;0,(CW109-CW108)/CW109,0)</f>
        <v>0</v>
      </c>
    </row>
    <row r="111" spans="1:101" ht="19.5" x14ac:dyDescent="0.25">
      <c r="A111" s="137"/>
      <c r="B111" s="135"/>
      <c r="C111" s="133" t="s">
        <v>217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130">
        <f>SUM(D111:CU111)</f>
        <v>0</v>
      </c>
      <c r="CW111" s="5">
        <f>CV111/96</f>
        <v>0</v>
      </c>
    </row>
    <row r="112" spans="1:101" ht="19.5" x14ac:dyDescent="0.25">
      <c r="A112" s="137"/>
      <c r="B112" s="136"/>
      <c r="C112" s="134" t="s">
        <v>217</v>
      </c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131">
        <f>SUM(D112:CU112)</f>
        <v>0</v>
      </c>
      <c r="CW112" s="9">
        <f>CV112/96</f>
        <v>0</v>
      </c>
    </row>
    <row r="113" spans="1:101" ht="19.5" x14ac:dyDescent="0.25">
      <c r="A113" s="137"/>
      <c r="B113" s="1"/>
      <c r="C113" s="30" t="s">
        <v>219</v>
      </c>
      <c r="D113" s="11">
        <f>IF(D112&gt;0,(D112-D111)/D112,0)</f>
        <v>0</v>
      </c>
      <c r="E113" s="11">
        <f>IF(E112&gt;0,(E112-E111)/E112,0)</f>
        <v>0</v>
      </c>
      <c r="F113" s="11">
        <f>IF(F112&gt;0,(F112-F111)/F112,0)</f>
        <v>0</v>
      </c>
      <c r="G113" s="11">
        <f>IF(G112&gt;0,(G112-G111)/G112,0)</f>
        <v>0</v>
      </c>
      <c r="H113" s="11">
        <f>IF(H112&gt;0,(H112-H111)/H112,0)</f>
        <v>0</v>
      </c>
      <c r="I113" s="11">
        <f>IF(I112&gt;0,(I112-I111)/I112,0)</f>
        <v>0</v>
      </c>
      <c r="J113" s="11">
        <f>IF(J112&gt;0,(J112-J111)/J112,0)</f>
        <v>0</v>
      </c>
      <c r="K113" s="11">
        <f>IF(K112&gt;0,(K112-K111)/K112,0)</f>
        <v>0</v>
      </c>
      <c r="L113" s="11">
        <f>IF(L112&gt;0,(L112-L111)/L112,0)</f>
        <v>0</v>
      </c>
      <c r="M113" s="11">
        <f>IF(M112&gt;0,(M112-M111)/M112,0)</f>
        <v>0</v>
      </c>
      <c r="N113" s="11">
        <f>IF(N112&gt;0,(N112-N111)/N112,0)</f>
        <v>0</v>
      </c>
      <c r="O113" s="11">
        <f>IF(O112&gt;0,(O112-O111)/O112,0)</f>
        <v>0</v>
      </c>
      <c r="P113" s="11">
        <f>IF(P112&gt;0,(P112-P111)/P112,0)</f>
        <v>0</v>
      </c>
      <c r="Q113" s="11">
        <f>IF(Q112&gt;0,(Q112-Q111)/Q112,0)</f>
        <v>0</v>
      </c>
      <c r="R113" s="11">
        <f>IF(R112&gt;0,(R112-R111)/R112,0)</f>
        <v>0</v>
      </c>
      <c r="S113" s="11">
        <f>IF(S112&gt;0,(S112-S111)/S112,0)</f>
        <v>0</v>
      </c>
      <c r="T113" s="11">
        <f>IF(T112&gt;0,(T112-T111)/T112,0)</f>
        <v>0</v>
      </c>
      <c r="U113" s="11">
        <f>IF(U112&gt;0,(U112-U111)/U112,0)</f>
        <v>0</v>
      </c>
      <c r="V113" s="11">
        <f>IF(V112&gt;0,(V112-V111)/V112,0)</f>
        <v>0</v>
      </c>
      <c r="W113" s="11">
        <f>IF(W112&gt;0,(W112-W111)/W112,0)</f>
        <v>0</v>
      </c>
      <c r="X113" s="11">
        <f>IF(X112&gt;0,(X112-X111)/X112,0)</f>
        <v>0</v>
      </c>
      <c r="Y113" s="11">
        <f>IF(Y112&gt;0,(Y112-Y111)/Y112,0)</f>
        <v>0</v>
      </c>
      <c r="Z113" s="11">
        <f>IF(Z112&gt;0,(Z112-Z111)/Z112,0)</f>
        <v>0</v>
      </c>
      <c r="AA113" s="11">
        <f>IF(AA112&gt;0,(AA112-AA111)/AA112,0)</f>
        <v>0</v>
      </c>
      <c r="AB113" s="11">
        <f>IF(AB112&gt;0,(AB112-AB111)/AB112,0)</f>
        <v>0</v>
      </c>
      <c r="AC113" s="11">
        <f>IF(AC112&gt;0,(AC112-AC111)/AC112,0)</f>
        <v>0</v>
      </c>
      <c r="AD113" s="11">
        <f>IF(AD112&gt;0,(AD112-AD111)/AD112,0)</f>
        <v>0</v>
      </c>
      <c r="AE113" s="11">
        <f>IF(AE112&gt;0,(AE112-AE111)/AE112,0)</f>
        <v>0</v>
      </c>
      <c r="AF113" s="11">
        <f>IF(AF112&gt;0,(AF112-AF111)/AF112,0)</f>
        <v>0</v>
      </c>
      <c r="AG113" s="11">
        <f>IF(AG112&gt;0,(AG112-AG111)/AG112,0)</f>
        <v>0</v>
      </c>
      <c r="AH113" s="11">
        <f>IF(AH112&gt;0,(AH112-AH111)/AH112,0)</f>
        <v>0</v>
      </c>
      <c r="AI113" s="11">
        <f>IF(AI112&gt;0,(AI112-AI111)/AI112,0)</f>
        <v>0</v>
      </c>
      <c r="AJ113" s="11">
        <f>IF(AJ112&gt;0,(AJ112-AJ111)/AJ112,0)</f>
        <v>0</v>
      </c>
      <c r="AK113" s="11">
        <f>IF(AK112&gt;0,(AK112-AK111)/AK112,0)</f>
        <v>0</v>
      </c>
      <c r="AL113" s="11">
        <f>IF(AL112&gt;0,(AL112-AL111)/AL112,0)</f>
        <v>0</v>
      </c>
      <c r="AM113" s="11">
        <f>IF(AM112&gt;0,(AM112-AM111)/AM112,0)</f>
        <v>0</v>
      </c>
      <c r="AN113" s="11">
        <f>IF(AN112&gt;0,(AN112-AN111)/AN112,0)</f>
        <v>0</v>
      </c>
      <c r="AO113" s="11">
        <f>IF(AO112&gt;0,(AO112-AO111)/AO112,0)</f>
        <v>0</v>
      </c>
      <c r="AP113" s="11">
        <f>IF(AP112&gt;0,(AP112-AP111)/AP112,0)</f>
        <v>0</v>
      </c>
      <c r="AQ113" s="11">
        <f>IF(AQ112&gt;0,(AQ112-AQ111)/AQ112,0)</f>
        <v>0</v>
      </c>
      <c r="AR113" s="11">
        <f>IF(AR112&gt;0,(AR112-AR111)/AR112,0)</f>
        <v>0</v>
      </c>
      <c r="AS113" s="11">
        <f>IF(AS112&gt;0,(AS112-AS111)/AS112,0)</f>
        <v>0</v>
      </c>
      <c r="AT113" s="11">
        <f>IF(AT112&gt;0,(AT112-AT111)/AT112,0)</f>
        <v>0</v>
      </c>
      <c r="AU113" s="11">
        <f>IF(AU112&gt;0,(AU112-AU111)/AU112,0)</f>
        <v>0</v>
      </c>
      <c r="AV113" s="11">
        <f>IF(AV112&gt;0,(AV112-AV111)/AV112,0)</f>
        <v>0</v>
      </c>
      <c r="AW113" s="11">
        <f>IF(AW112&gt;0,(AW112-AW111)/AW112,0)</f>
        <v>0</v>
      </c>
      <c r="AX113" s="11">
        <f>IF(AX112&gt;0,(AX112-AX111)/AX112,0)</f>
        <v>0</v>
      </c>
      <c r="AY113" s="11">
        <f>IF(AY112&gt;0,(AY112-AY111)/AY112,0)</f>
        <v>0</v>
      </c>
      <c r="AZ113" s="11">
        <f>IF(AZ112&gt;0,(AZ112-AZ111)/AZ112,0)</f>
        <v>0</v>
      </c>
      <c r="BA113" s="11">
        <f>IF(BA112&gt;0,(BA112-BA111)/BA112,0)</f>
        <v>0</v>
      </c>
      <c r="BB113" s="11">
        <f>IF(BB112&gt;0,(BB112-BB111)/BB112,0)</f>
        <v>0</v>
      </c>
      <c r="BC113" s="11">
        <f>IF(BC112&gt;0,(BC112-BC111)/BC112,0)</f>
        <v>0</v>
      </c>
      <c r="BD113" s="11">
        <f>IF(BD112&gt;0,(BD112-BD111)/BD112,0)</f>
        <v>0</v>
      </c>
      <c r="BE113" s="11">
        <f>IF(BE112&gt;0,(BE112-BE111)/BE112,0)</f>
        <v>0</v>
      </c>
      <c r="BF113" s="11">
        <f>IF(BF112&gt;0,(BF112-BF111)/BF112,0)</f>
        <v>0</v>
      </c>
      <c r="BG113" s="11">
        <f>IF(BG112&gt;0,(BG112-BG111)/BG112,0)</f>
        <v>0</v>
      </c>
      <c r="BH113" s="11">
        <f>IF(BH112&gt;0,(BH112-BH111)/BH112,0)</f>
        <v>0</v>
      </c>
      <c r="BI113" s="11">
        <f>IF(BI112&gt;0,(BI112-BI111)/BI112,0)</f>
        <v>0</v>
      </c>
      <c r="BJ113" s="11">
        <f>IF(BJ112&gt;0,(BJ112-BJ111)/BJ112,0)</f>
        <v>0</v>
      </c>
      <c r="BK113" s="11">
        <f>IF(BK112&gt;0,(BK112-BK111)/BK112,0)</f>
        <v>0</v>
      </c>
      <c r="BL113" s="11">
        <f>IF(BL112&gt;0,(BL112-BL111)/BL112,0)</f>
        <v>0</v>
      </c>
      <c r="BM113" s="11">
        <f>IF(BM112&gt;0,(BM112-BM111)/BM112,0)</f>
        <v>0</v>
      </c>
      <c r="BN113" s="11">
        <f>IF(BN112&gt;0,(BN112-BN111)/BN112,0)</f>
        <v>0</v>
      </c>
      <c r="BO113" s="11">
        <f>IF(BO112&gt;0,(BO112-BO111)/BO112,0)</f>
        <v>0</v>
      </c>
      <c r="BP113" s="11">
        <f>IF(BP112&gt;0,(BP112-BP111)/BP112,0)</f>
        <v>0</v>
      </c>
      <c r="BQ113" s="11">
        <f>IF(BQ112&gt;0,(BQ112-BQ111)/BQ112,0)</f>
        <v>0</v>
      </c>
      <c r="BR113" s="11">
        <f>IF(BR112&gt;0,(BR112-BR111)/BR112,0)</f>
        <v>0</v>
      </c>
      <c r="BS113" s="11">
        <f>IF(BS112&gt;0,(BS112-BS111)/BS112,0)</f>
        <v>0</v>
      </c>
      <c r="BT113" s="11">
        <f>IF(BT112&gt;0,(BT112-BT111)/BT112,0)</f>
        <v>0</v>
      </c>
      <c r="BU113" s="11">
        <f>IF(BU112&gt;0,(BU112-BU111)/BU112,0)</f>
        <v>0</v>
      </c>
      <c r="BV113" s="11">
        <f>IF(BV112&gt;0,(BV112-BV111)/BV112,0)</f>
        <v>0</v>
      </c>
      <c r="BW113" s="11">
        <f>IF(BW112&gt;0,(BW112-BW111)/BW112,0)</f>
        <v>0</v>
      </c>
      <c r="BX113" s="11">
        <f>IF(BX112&gt;0,(BX112-BX111)/BX112,0)</f>
        <v>0</v>
      </c>
      <c r="BY113" s="11">
        <f>IF(BY112&gt;0,(BY112-BY111)/BY112,0)</f>
        <v>0</v>
      </c>
      <c r="BZ113" s="11">
        <f>IF(BZ112&gt;0,(BZ112-BZ111)/BZ112,0)</f>
        <v>0</v>
      </c>
      <c r="CA113" s="11">
        <f>IF(CA112&gt;0,(CA112-CA111)/CA112,0)</f>
        <v>0</v>
      </c>
      <c r="CB113" s="11">
        <f>IF(CB112&gt;0,(CB112-CB111)/CB112,0)</f>
        <v>0</v>
      </c>
      <c r="CC113" s="11">
        <f>IF(CC112&gt;0,(CC112-CC111)/CC112,0)</f>
        <v>0</v>
      </c>
      <c r="CD113" s="11">
        <f>IF(CD112&gt;0,(CD112-CD111)/CD112,0)</f>
        <v>0</v>
      </c>
      <c r="CE113" s="11">
        <f>IF(CE112&gt;0,(CE112-CE111)/CE112,0)</f>
        <v>0</v>
      </c>
      <c r="CF113" s="11">
        <f>IF(CF112&gt;0,(CF112-CF111)/CF112,0)</f>
        <v>0</v>
      </c>
      <c r="CG113" s="11">
        <f>IF(CG112&gt;0,(CG112-CG111)/CG112,0)</f>
        <v>0</v>
      </c>
      <c r="CH113" s="11">
        <f>IF(CH112&gt;0,(CH112-CH111)/CH112,0)</f>
        <v>0</v>
      </c>
      <c r="CI113" s="11">
        <f>IF(CI112&gt;0,(CI112-CI111)/CI112,0)</f>
        <v>0</v>
      </c>
      <c r="CJ113" s="11">
        <f>IF(CJ112&gt;0,(CJ112-CJ111)/CJ112,0)</f>
        <v>0</v>
      </c>
      <c r="CK113" s="11">
        <f>IF(CK112&gt;0,(CK112-CK111)/CK112,0)</f>
        <v>0</v>
      </c>
      <c r="CL113" s="11">
        <f>IF(CL112&gt;0,(CL112-CL111)/CL112,0)</f>
        <v>0</v>
      </c>
      <c r="CM113" s="11">
        <f>IF(CM112&gt;0,(CM112-CM111)/CM112,0)</f>
        <v>0</v>
      </c>
      <c r="CN113" s="11">
        <f>IF(CN112&gt;0,(CN112-CN111)/CN112,0)</f>
        <v>0</v>
      </c>
      <c r="CO113" s="11">
        <f>IF(CO112&gt;0,(CO112-CO111)/CO112,0)</f>
        <v>0</v>
      </c>
      <c r="CP113" s="11">
        <f>IF(CP112&gt;0,(CP112-CP111)/CP112,0)</f>
        <v>0</v>
      </c>
      <c r="CQ113" s="11">
        <f>IF(CQ112&gt;0,(CQ112-CQ111)/CQ112,0)</f>
        <v>0</v>
      </c>
      <c r="CR113" s="11">
        <f>IF(CR112&gt;0,(CR112-CR111)/CR112,0)</f>
        <v>0</v>
      </c>
      <c r="CS113" s="11">
        <f>IF(CS112&gt;0,(CS112-CS111)/CS112,0)</f>
        <v>0</v>
      </c>
      <c r="CT113" s="11">
        <f>IF(CT112&gt;0,(CT112-CT111)/CT112,0)</f>
        <v>0</v>
      </c>
      <c r="CU113" s="11">
        <f>IF(CU112&gt;0,(CU112-CU111)/CU112,0)</f>
        <v>0</v>
      </c>
      <c r="CV113" s="132">
        <f>IF(CV112&gt;0,(CV112-CV111)/CV112,0)</f>
        <v>0</v>
      </c>
      <c r="CW113" s="11">
        <f>IF(CW112&gt;0,(CW112-CW111)/CW112,0)</f>
        <v>0</v>
      </c>
    </row>
    <row r="114" spans="1:101" ht="19.5" x14ac:dyDescent="0.25">
      <c r="A114" s="137"/>
      <c r="B114" s="135"/>
      <c r="C114" s="133" t="s">
        <v>217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130">
        <f>SUM(D114:CU114)</f>
        <v>0</v>
      </c>
      <c r="CW114" s="5">
        <f>CV114/96</f>
        <v>0</v>
      </c>
    </row>
    <row r="115" spans="1:101" ht="19.5" x14ac:dyDescent="0.25">
      <c r="A115" s="137"/>
      <c r="B115" s="136"/>
      <c r="C115" s="134" t="s">
        <v>217</v>
      </c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131">
        <f>SUM(D115:CU115)</f>
        <v>0</v>
      </c>
      <c r="CW115" s="9">
        <f>CV115/96</f>
        <v>0</v>
      </c>
    </row>
    <row r="116" spans="1:101" ht="19.5" x14ac:dyDescent="0.25">
      <c r="A116" s="137"/>
      <c r="B116" s="1"/>
      <c r="C116" s="30" t="s">
        <v>219</v>
      </c>
      <c r="D116" s="11">
        <f>IF(D115&gt;0,(D115-D114)/D115,0)</f>
        <v>0</v>
      </c>
      <c r="E116" s="11">
        <f>IF(E115&gt;0,(E115-E114)/E115,0)</f>
        <v>0</v>
      </c>
      <c r="F116" s="11">
        <f>IF(F115&gt;0,(F115-F114)/F115,0)</f>
        <v>0</v>
      </c>
      <c r="G116" s="11">
        <f>IF(G115&gt;0,(G115-G114)/G115,0)</f>
        <v>0</v>
      </c>
      <c r="H116" s="11">
        <f>IF(H115&gt;0,(H115-H114)/H115,0)</f>
        <v>0</v>
      </c>
      <c r="I116" s="11">
        <f>IF(I115&gt;0,(I115-I114)/I115,0)</f>
        <v>0</v>
      </c>
      <c r="J116" s="11">
        <f>IF(J115&gt;0,(J115-J114)/J115,0)</f>
        <v>0</v>
      </c>
      <c r="K116" s="11">
        <f>IF(K115&gt;0,(K115-K114)/K115,0)</f>
        <v>0</v>
      </c>
      <c r="L116" s="11">
        <f>IF(L115&gt;0,(L115-L114)/L115,0)</f>
        <v>0</v>
      </c>
      <c r="M116" s="11">
        <f>IF(M115&gt;0,(M115-M114)/M115,0)</f>
        <v>0</v>
      </c>
      <c r="N116" s="11">
        <f>IF(N115&gt;0,(N115-N114)/N115,0)</f>
        <v>0</v>
      </c>
      <c r="O116" s="11">
        <f>IF(O115&gt;0,(O115-O114)/O115,0)</f>
        <v>0</v>
      </c>
      <c r="P116" s="11">
        <f>IF(P115&gt;0,(P115-P114)/P115,0)</f>
        <v>0</v>
      </c>
      <c r="Q116" s="11">
        <f>IF(Q115&gt;0,(Q115-Q114)/Q115,0)</f>
        <v>0</v>
      </c>
      <c r="R116" s="11">
        <f>IF(R115&gt;0,(R115-R114)/R115,0)</f>
        <v>0</v>
      </c>
      <c r="S116" s="11">
        <f>IF(S115&gt;0,(S115-S114)/S115,0)</f>
        <v>0</v>
      </c>
      <c r="T116" s="11">
        <f>IF(T115&gt;0,(T115-T114)/T115,0)</f>
        <v>0</v>
      </c>
      <c r="U116" s="11">
        <f>IF(U115&gt;0,(U115-U114)/U115,0)</f>
        <v>0</v>
      </c>
      <c r="V116" s="11">
        <f>IF(V115&gt;0,(V115-V114)/V115,0)</f>
        <v>0</v>
      </c>
      <c r="W116" s="11">
        <f>IF(W115&gt;0,(W115-W114)/W115,0)</f>
        <v>0</v>
      </c>
      <c r="X116" s="11">
        <f>IF(X115&gt;0,(X115-X114)/X115,0)</f>
        <v>0</v>
      </c>
      <c r="Y116" s="11">
        <f>IF(Y115&gt;0,(Y115-Y114)/Y115,0)</f>
        <v>0</v>
      </c>
      <c r="Z116" s="11">
        <f>IF(Z115&gt;0,(Z115-Z114)/Z115,0)</f>
        <v>0</v>
      </c>
      <c r="AA116" s="11">
        <f>IF(AA115&gt;0,(AA115-AA114)/AA115,0)</f>
        <v>0</v>
      </c>
      <c r="AB116" s="11">
        <f>IF(AB115&gt;0,(AB115-AB114)/AB115,0)</f>
        <v>0</v>
      </c>
      <c r="AC116" s="11">
        <f>IF(AC115&gt;0,(AC115-AC114)/AC115,0)</f>
        <v>0</v>
      </c>
      <c r="AD116" s="11">
        <f>IF(AD115&gt;0,(AD115-AD114)/AD115,0)</f>
        <v>0</v>
      </c>
      <c r="AE116" s="11">
        <f>IF(AE115&gt;0,(AE115-AE114)/AE115,0)</f>
        <v>0</v>
      </c>
      <c r="AF116" s="11">
        <f>IF(AF115&gt;0,(AF115-AF114)/AF115,0)</f>
        <v>0</v>
      </c>
      <c r="AG116" s="11">
        <f>IF(AG115&gt;0,(AG115-AG114)/AG115,0)</f>
        <v>0</v>
      </c>
      <c r="AH116" s="11">
        <f>IF(AH115&gt;0,(AH115-AH114)/AH115,0)</f>
        <v>0</v>
      </c>
      <c r="AI116" s="11">
        <f>IF(AI115&gt;0,(AI115-AI114)/AI115,0)</f>
        <v>0</v>
      </c>
      <c r="AJ116" s="11">
        <f>IF(AJ115&gt;0,(AJ115-AJ114)/AJ115,0)</f>
        <v>0</v>
      </c>
      <c r="AK116" s="11">
        <f>IF(AK115&gt;0,(AK115-AK114)/AK115,0)</f>
        <v>0</v>
      </c>
      <c r="AL116" s="11">
        <f>IF(AL115&gt;0,(AL115-AL114)/AL115,0)</f>
        <v>0</v>
      </c>
      <c r="AM116" s="11">
        <f>IF(AM115&gt;0,(AM115-AM114)/AM115,0)</f>
        <v>0</v>
      </c>
      <c r="AN116" s="11">
        <f>IF(AN115&gt;0,(AN115-AN114)/AN115,0)</f>
        <v>0</v>
      </c>
      <c r="AO116" s="11">
        <f>IF(AO115&gt;0,(AO115-AO114)/AO115,0)</f>
        <v>0</v>
      </c>
      <c r="AP116" s="11">
        <f>IF(AP115&gt;0,(AP115-AP114)/AP115,0)</f>
        <v>0</v>
      </c>
      <c r="AQ116" s="11">
        <f>IF(AQ115&gt;0,(AQ115-AQ114)/AQ115,0)</f>
        <v>0</v>
      </c>
      <c r="AR116" s="11">
        <f>IF(AR115&gt;0,(AR115-AR114)/AR115,0)</f>
        <v>0</v>
      </c>
      <c r="AS116" s="11">
        <f>IF(AS115&gt;0,(AS115-AS114)/AS115,0)</f>
        <v>0</v>
      </c>
      <c r="AT116" s="11">
        <f>IF(AT115&gt;0,(AT115-AT114)/AT115,0)</f>
        <v>0</v>
      </c>
      <c r="AU116" s="11">
        <f>IF(AU115&gt;0,(AU115-AU114)/AU115,0)</f>
        <v>0</v>
      </c>
      <c r="AV116" s="11">
        <f>IF(AV115&gt;0,(AV115-AV114)/AV115,0)</f>
        <v>0</v>
      </c>
      <c r="AW116" s="11">
        <f>IF(AW115&gt;0,(AW115-AW114)/AW115,0)</f>
        <v>0</v>
      </c>
      <c r="AX116" s="11">
        <f>IF(AX115&gt;0,(AX115-AX114)/AX115,0)</f>
        <v>0</v>
      </c>
      <c r="AY116" s="11">
        <f>IF(AY115&gt;0,(AY115-AY114)/AY115,0)</f>
        <v>0</v>
      </c>
      <c r="AZ116" s="11">
        <f>IF(AZ115&gt;0,(AZ115-AZ114)/AZ115,0)</f>
        <v>0</v>
      </c>
      <c r="BA116" s="11">
        <f>IF(BA115&gt;0,(BA115-BA114)/BA115,0)</f>
        <v>0</v>
      </c>
      <c r="BB116" s="11">
        <f>IF(BB115&gt;0,(BB115-BB114)/BB115,0)</f>
        <v>0</v>
      </c>
      <c r="BC116" s="11">
        <f>IF(BC115&gt;0,(BC115-BC114)/BC115,0)</f>
        <v>0</v>
      </c>
      <c r="BD116" s="11">
        <f>IF(BD115&gt;0,(BD115-BD114)/BD115,0)</f>
        <v>0</v>
      </c>
      <c r="BE116" s="11">
        <f>IF(BE115&gt;0,(BE115-BE114)/BE115,0)</f>
        <v>0</v>
      </c>
      <c r="BF116" s="11">
        <f>IF(BF115&gt;0,(BF115-BF114)/BF115,0)</f>
        <v>0</v>
      </c>
      <c r="BG116" s="11">
        <f>IF(BG115&gt;0,(BG115-BG114)/BG115,0)</f>
        <v>0</v>
      </c>
      <c r="BH116" s="11">
        <f>IF(BH115&gt;0,(BH115-BH114)/BH115,0)</f>
        <v>0</v>
      </c>
      <c r="BI116" s="11">
        <f>IF(BI115&gt;0,(BI115-BI114)/BI115,0)</f>
        <v>0</v>
      </c>
      <c r="BJ116" s="11">
        <f>IF(BJ115&gt;0,(BJ115-BJ114)/BJ115,0)</f>
        <v>0</v>
      </c>
      <c r="BK116" s="11">
        <f>IF(BK115&gt;0,(BK115-BK114)/BK115,0)</f>
        <v>0</v>
      </c>
      <c r="BL116" s="11">
        <f>IF(BL115&gt;0,(BL115-BL114)/BL115,0)</f>
        <v>0</v>
      </c>
      <c r="BM116" s="11">
        <f>IF(BM115&gt;0,(BM115-BM114)/BM115,0)</f>
        <v>0</v>
      </c>
      <c r="BN116" s="11">
        <f>IF(BN115&gt;0,(BN115-BN114)/BN115,0)</f>
        <v>0</v>
      </c>
      <c r="BO116" s="11">
        <f>IF(BO115&gt;0,(BO115-BO114)/BO115,0)</f>
        <v>0</v>
      </c>
      <c r="BP116" s="11">
        <f>IF(BP115&gt;0,(BP115-BP114)/BP115,0)</f>
        <v>0</v>
      </c>
      <c r="BQ116" s="11">
        <f>IF(BQ115&gt;0,(BQ115-BQ114)/BQ115,0)</f>
        <v>0</v>
      </c>
      <c r="BR116" s="11">
        <f>IF(BR115&gt;0,(BR115-BR114)/BR115,0)</f>
        <v>0</v>
      </c>
      <c r="BS116" s="11">
        <f>IF(BS115&gt;0,(BS115-BS114)/BS115,0)</f>
        <v>0</v>
      </c>
      <c r="BT116" s="11">
        <f>IF(BT115&gt;0,(BT115-BT114)/BT115,0)</f>
        <v>0</v>
      </c>
      <c r="BU116" s="11">
        <f>IF(BU115&gt;0,(BU115-BU114)/BU115,0)</f>
        <v>0</v>
      </c>
      <c r="BV116" s="11">
        <f>IF(BV115&gt;0,(BV115-BV114)/BV115,0)</f>
        <v>0</v>
      </c>
      <c r="BW116" s="11">
        <f>IF(BW115&gt;0,(BW115-BW114)/BW115,0)</f>
        <v>0</v>
      </c>
      <c r="BX116" s="11">
        <f>IF(BX115&gt;0,(BX115-BX114)/BX115,0)</f>
        <v>0</v>
      </c>
      <c r="BY116" s="11">
        <f>IF(BY115&gt;0,(BY115-BY114)/BY115,0)</f>
        <v>0</v>
      </c>
      <c r="BZ116" s="11">
        <f>IF(BZ115&gt;0,(BZ115-BZ114)/BZ115,0)</f>
        <v>0</v>
      </c>
      <c r="CA116" s="11">
        <f>IF(CA115&gt;0,(CA115-CA114)/CA115,0)</f>
        <v>0</v>
      </c>
      <c r="CB116" s="11">
        <f>IF(CB115&gt;0,(CB115-CB114)/CB115,0)</f>
        <v>0</v>
      </c>
      <c r="CC116" s="11">
        <f>IF(CC115&gt;0,(CC115-CC114)/CC115,0)</f>
        <v>0</v>
      </c>
      <c r="CD116" s="11">
        <f>IF(CD115&gt;0,(CD115-CD114)/CD115,0)</f>
        <v>0</v>
      </c>
      <c r="CE116" s="11">
        <f>IF(CE115&gt;0,(CE115-CE114)/CE115,0)</f>
        <v>0</v>
      </c>
      <c r="CF116" s="11">
        <f>IF(CF115&gt;0,(CF115-CF114)/CF115,0)</f>
        <v>0</v>
      </c>
      <c r="CG116" s="11">
        <f>IF(CG115&gt;0,(CG115-CG114)/CG115,0)</f>
        <v>0</v>
      </c>
      <c r="CH116" s="11">
        <f>IF(CH115&gt;0,(CH115-CH114)/CH115,0)</f>
        <v>0</v>
      </c>
      <c r="CI116" s="11">
        <f>IF(CI115&gt;0,(CI115-CI114)/CI115,0)</f>
        <v>0</v>
      </c>
      <c r="CJ116" s="11">
        <f>IF(CJ115&gt;0,(CJ115-CJ114)/CJ115,0)</f>
        <v>0</v>
      </c>
      <c r="CK116" s="11">
        <f>IF(CK115&gt;0,(CK115-CK114)/CK115,0)</f>
        <v>0</v>
      </c>
      <c r="CL116" s="11">
        <f>IF(CL115&gt;0,(CL115-CL114)/CL115,0)</f>
        <v>0</v>
      </c>
      <c r="CM116" s="11">
        <f>IF(CM115&gt;0,(CM115-CM114)/CM115,0)</f>
        <v>0</v>
      </c>
      <c r="CN116" s="11">
        <f>IF(CN115&gt;0,(CN115-CN114)/CN115,0)</f>
        <v>0</v>
      </c>
      <c r="CO116" s="11">
        <f>IF(CO115&gt;0,(CO115-CO114)/CO115,0)</f>
        <v>0</v>
      </c>
      <c r="CP116" s="11">
        <f>IF(CP115&gt;0,(CP115-CP114)/CP115,0)</f>
        <v>0</v>
      </c>
      <c r="CQ116" s="11">
        <f>IF(CQ115&gt;0,(CQ115-CQ114)/CQ115,0)</f>
        <v>0</v>
      </c>
      <c r="CR116" s="11">
        <f>IF(CR115&gt;0,(CR115-CR114)/CR115,0)</f>
        <v>0</v>
      </c>
      <c r="CS116" s="11">
        <f>IF(CS115&gt;0,(CS115-CS114)/CS115,0)</f>
        <v>0</v>
      </c>
      <c r="CT116" s="11">
        <f>IF(CT115&gt;0,(CT115-CT114)/CT115,0)</f>
        <v>0</v>
      </c>
      <c r="CU116" s="11">
        <f>IF(CU115&gt;0,(CU115-CU114)/CU115,0)</f>
        <v>0</v>
      </c>
      <c r="CV116" s="132">
        <f>IF(CV115&gt;0,(CV115-CV114)/CV115,0)</f>
        <v>0</v>
      </c>
      <c r="CW116" s="11">
        <f>IF(CW115&gt;0,(CW115-CW114)/CW115,0)</f>
        <v>0</v>
      </c>
    </row>
    <row r="117" spans="1:101" ht="19.5" x14ac:dyDescent="0.25">
      <c r="A117" s="137"/>
      <c r="B117" s="135"/>
      <c r="C117" s="133" t="s">
        <v>217</v>
      </c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130">
        <f>SUM(D117:CU117)</f>
        <v>0</v>
      </c>
      <c r="CW117" s="5">
        <f>CV117/96</f>
        <v>0</v>
      </c>
    </row>
    <row r="118" spans="1:101" ht="19.5" x14ac:dyDescent="0.25">
      <c r="A118" s="137"/>
      <c r="B118" s="136"/>
      <c r="C118" s="134" t="s">
        <v>217</v>
      </c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131">
        <f>SUM(D118:CU118)</f>
        <v>0</v>
      </c>
      <c r="CW118" s="9">
        <f>CV118/96</f>
        <v>0</v>
      </c>
    </row>
    <row r="119" spans="1:101" ht="19.5" x14ac:dyDescent="0.25">
      <c r="A119" s="137"/>
      <c r="B119" s="1"/>
      <c r="C119" s="30" t="s">
        <v>219</v>
      </c>
      <c r="D119" s="11">
        <f>IF(D118&gt;0,(D118-D117)/D118,0)</f>
        <v>0</v>
      </c>
      <c r="E119" s="11">
        <f>IF(E118&gt;0,(E118-E117)/E118,0)</f>
        <v>0</v>
      </c>
      <c r="F119" s="11">
        <f>IF(F118&gt;0,(F118-F117)/F118,0)</f>
        <v>0</v>
      </c>
      <c r="G119" s="11">
        <f>IF(G118&gt;0,(G118-G117)/G118,0)</f>
        <v>0</v>
      </c>
      <c r="H119" s="11">
        <f>IF(H118&gt;0,(H118-H117)/H118,0)</f>
        <v>0</v>
      </c>
      <c r="I119" s="11">
        <f>IF(I118&gt;0,(I118-I117)/I118,0)</f>
        <v>0</v>
      </c>
      <c r="J119" s="11">
        <f>IF(J118&gt;0,(J118-J117)/J118,0)</f>
        <v>0</v>
      </c>
      <c r="K119" s="11">
        <f>IF(K118&gt;0,(K118-K117)/K118,0)</f>
        <v>0</v>
      </c>
      <c r="L119" s="11">
        <f>IF(L118&gt;0,(L118-L117)/L118,0)</f>
        <v>0</v>
      </c>
      <c r="M119" s="11">
        <f>IF(M118&gt;0,(M118-M117)/M118,0)</f>
        <v>0</v>
      </c>
      <c r="N119" s="11">
        <f>IF(N118&gt;0,(N118-N117)/N118,0)</f>
        <v>0</v>
      </c>
      <c r="O119" s="11">
        <f>IF(O118&gt;0,(O118-O117)/O118,0)</f>
        <v>0</v>
      </c>
      <c r="P119" s="11">
        <f>IF(P118&gt;0,(P118-P117)/P118,0)</f>
        <v>0</v>
      </c>
      <c r="Q119" s="11">
        <f>IF(Q118&gt;0,(Q118-Q117)/Q118,0)</f>
        <v>0</v>
      </c>
      <c r="R119" s="11">
        <f>IF(R118&gt;0,(R118-R117)/R118,0)</f>
        <v>0</v>
      </c>
      <c r="S119" s="11">
        <f>IF(S118&gt;0,(S118-S117)/S118,0)</f>
        <v>0</v>
      </c>
      <c r="T119" s="11">
        <f>IF(T118&gt;0,(T118-T117)/T118,0)</f>
        <v>0</v>
      </c>
      <c r="U119" s="11">
        <f>IF(U118&gt;0,(U118-U117)/U118,0)</f>
        <v>0</v>
      </c>
      <c r="V119" s="11">
        <f>IF(V118&gt;0,(V118-V117)/V118,0)</f>
        <v>0</v>
      </c>
      <c r="W119" s="11">
        <f>IF(W118&gt;0,(W118-W117)/W118,0)</f>
        <v>0</v>
      </c>
      <c r="X119" s="11">
        <f>IF(X118&gt;0,(X118-X117)/X118,0)</f>
        <v>0</v>
      </c>
      <c r="Y119" s="11">
        <f>IF(Y118&gt;0,(Y118-Y117)/Y118,0)</f>
        <v>0</v>
      </c>
      <c r="Z119" s="11">
        <f>IF(Z118&gt;0,(Z118-Z117)/Z118,0)</f>
        <v>0</v>
      </c>
      <c r="AA119" s="11">
        <f>IF(AA118&gt;0,(AA118-AA117)/AA118,0)</f>
        <v>0</v>
      </c>
      <c r="AB119" s="11">
        <f>IF(AB118&gt;0,(AB118-AB117)/AB118,0)</f>
        <v>0</v>
      </c>
      <c r="AC119" s="11">
        <f>IF(AC118&gt;0,(AC118-AC117)/AC118,0)</f>
        <v>0</v>
      </c>
      <c r="AD119" s="11">
        <f>IF(AD118&gt;0,(AD118-AD117)/AD118,0)</f>
        <v>0</v>
      </c>
      <c r="AE119" s="11">
        <f>IF(AE118&gt;0,(AE118-AE117)/AE118,0)</f>
        <v>0</v>
      </c>
      <c r="AF119" s="11">
        <f>IF(AF118&gt;0,(AF118-AF117)/AF118,0)</f>
        <v>0</v>
      </c>
      <c r="AG119" s="11">
        <f>IF(AG118&gt;0,(AG118-AG117)/AG118,0)</f>
        <v>0</v>
      </c>
      <c r="AH119" s="11">
        <f>IF(AH118&gt;0,(AH118-AH117)/AH118,0)</f>
        <v>0</v>
      </c>
      <c r="AI119" s="11">
        <f>IF(AI118&gt;0,(AI118-AI117)/AI118,0)</f>
        <v>0</v>
      </c>
      <c r="AJ119" s="11">
        <f>IF(AJ118&gt;0,(AJ118-AJ117)/AJ118,0)</f>
        <v>0</v>
      </c>
      <c r="AK119" s="11">
        <f>IF(AK118&gt;0,(AK118-AK117)/AK118,0)</f>
        <v>0</v>
      </c>
      <c r="AL119" s="11">
        <f>IF(AL118&gt;0,(AL118-AL117)/AL118,0)</f>
        <v>0</v>
      </c>
      <c r="AM119" s="11">
        <f>IF(AM118&gt;0,(AM118-AM117)/AM118,0)</f>
        <v>0</v>
      </c>
      <c r="AN119" s="11">
        <f>IF(AN118&gt;0,(AN118-AN117)/AN118,0)</f>
        <v>0</v>
      </c>
      <c r="AO119" s="11">
        <f>IF(AO118&gt;0,(AO118-AO117)/AO118,0)</f>
        <v>0</v>
      </c>
      <c r="AP119" s="11">
        <f>IF(AP118&gt;0,(AP118-AP117)/AP118,0)</f>
        <v>0</v>
      </c>
      <c r="AQ119" s="11">
        <f>IF(AQ118&gt;0,(AQ118-AQ117)/AQ118,0)</f>
        <v>0</v>
      </c>
      <c r="AR119" s="11">
        <f>IF(AR118&gt;0,(AR118-AR117)/AR118,0)</f>
        <v>0</v>
      </c>
      <c r="AS119" s="11">
        <f>IF(AS118&gt;0,(AS118-AS117)/AS118,0)</f>
        <v>0</v>
      </c>
      <c r="AT119" s="11">
        <f>IF(AT118&gt;0,(AT118-AT117)/AT118,0)</f>
        <v>0</v>
      </c>
      <c r="AU119" s="11">
        <f>IF(AU118&gt;0,(AU118-AU117)/AU118,0)</f>
        <v>0</v>
      </c>
      <c r="AV119" s="11">
        <f>IF(AV118&gt;0,(AV118-AV117)/AV118,0)</f>
        <v>0</v>
      </c>
      <c r="AW119" s="11">
        <f>IF(AW118&gt;0,(AW118-AW117)/AW118,0)</f>
        <v>0</v>
      </c>
      <c r="AX119" s="11">
        <f>IF(AX118&gt;0,(AX118-AX117)/AX118,0)</f>
        <v>0</v>
      </c>
      <c r="AY119" s="11">
        <f>IF(AY118&gt;0,(AY118-AY117)/AY118,0)</f>
        <v>0</v>
      </c>
      <c r="AZ119" s="11">
        <f>IF(AZ118&gt;0,(AZ118-AZ117)/AZ118,0)</f>
        <v>0</v>
      </c>
      <c r="BA119" s="11">
        <f>IF(BA118&gt;0,(BA118-BA117)/BA118,0)</f>
        <v>0</v>
      </c>
      <c r="BB119" s="11">
        <f>IF(BB118&gt;0,(BB118-BB117)/BB118,0)</f>
        <v>0</v>
      </c>
      <c r="BC119" s="11">
        <f>IF(BC118&gt;0,(BC118-BC117)/BC118,0)</f>
        <v>0</v>
      </c>
      <c r="BD119" s="11">
        <f>IF(BD118&gt;0,(BD118-BD117)/BD118,0)</f>
        <v>0</v>
      </c>
      <c r="BE119" s="11">
        <f>IF(BE118&gt;0,(BE118-BE117)/BE118,0)</f>
        <v>0</v>
      </c>
      <c r="BF119" s="11">
        <f>IF(BF118&gt;0,(BF118-BF117)/BF118,0)</f>
        <v>0</v>
      </c>
      <c r="BG119" s="11">
        <f>IF(BG118&gt;0,(BG118-BG117)/BG118,0)</f>
        <v>0</v>
      </c>
      <c r="BH119" s="11">
        <f>IF(BH118&gt;0,(BH118-BH117)/BH118,0)</f>
        <v>0</v>
      </c>
      <c r="BI119" s="11">
        <f>IF(BI118&gt;0,(BI118-BI117)/BI118,0)</f>
        <v>0</v>
      </c>
      <c r="BJ119" s="11">
        <f>IF(BJ118&gt;0,(BJ118-BJ117)/BJ118,0)</f>
        <v>0</v>
      </c>
      <c r="BK119" s="11">
        <f>IF(BK118&gt;0,(BK118-BK117)/BK118,0)</f>
        <v>0</v>
      </c>
      <c r="BL119" s="11">
        <f>IF(BL118&gt;0,(BL118-BL117)/BL118,0)</f>
        <v>0</v>
      </c>
      <c r="BM119" s="11">
        <f>IF(BM118&gt;0,(BM118-BM117)/BM118,0)</f>
        <v>0</v>
      </c>
      <c r="BN119" s="11">
        <f>IF(BN118&gt;0,(BN118-BN117)/BN118,0)</f>
        <v>0</v>
      </c>
      <c r="BO119" s="11">
        <f>IF(BO118&gt;0,(BO118-BO117)/BO118,0)</f>
        <v>0</v>
      </c>
      <c r="BP119" s="11">
        <f>IF(BP118&gt;0,(BP118-BP117)/BP118,0)</f>
        <v>0</v>
      </c>
      <c r="BQ119" s="11">
        <f>IF(BQ118&gt;0,(BQ118-BQ117)/BQ118,0)</f>
        <v>0</v>
      </c>
      <c r="BR119" s="11">
        <f>IF(BR118&gt;0,(BR118-BR117)/BR118,0)</f>
        <v>0</v>
      </c>
      <c r="BS119" s="11">
        <f>IF(BS118&gt;0,(BS118-BS117)/BS118,0)</f>
        <v>0</v>
      </c>
      <c r="BT119" s="11">
        <f>IF(BT118&gt;0,(BT118-BT117)/BT118,0)</f>
        <v>0</v>
      </c>
      <c r="BU119" s="11">
        <f>IF(BU118&gt;0,(BU118-BU117)/BU118,0)</f>
        <v>0</v>
      </c>
      <c r="BV119" s="11">
        <f>IF(BV118&gt;0,(BV118-BV117)/BV118,0)</f>
        <v>0</v>
      </c>
      <c r="BW119" s="11">
        <f>IF(BW118&gt;0,(BW118-BW117)/BW118,0)</f>
        <v>0</v>
      </c>
      <c r="BX119" s="11">
        <f>IF(BX118&gt;0,(BX118-BX117)/BX118,0)</f>
        <v>0</v>
      </c>
      <c r="BY119" s="11">
        <f>IF(BY118&gt;0,(BY118-BY117)/BY118,0)</f>
        <v>0</v>
      </c>
      <c r="BZ119" s="11">
        <f>IF(BZ118&gt;0,(BZ118-BZ117)/BZ118,0)</f>
        <v>0</v>
      </c>
      <c r="CA119" s="11">
        <f>IF(CA118&gt;0,(CA118-CA117)/CA118,0)</f>
        <v>0</v>
      </c>
      <c r="CB119" s="11">
        <f>IF(CB118&gt;0,(CB118-CB117)/CB118,0)</f>
        <v>0</v>
      </c>
      <c r="CC119" s="11">
        <f>IF(CC118&gt;0,(CC118-CC117)/CC118,0)</f>
        <v>0</v>
      </c>
      <c r="CD119" s="11">
        <f>IF(CD118&gt;0,(CD118-CD117)/CD118,0)</f>
        <v>0</v>
      </c>
      <c r="CE119" s="11">
        <f>IF(CE118&gt;0,(CE118-CE117)/CE118,0)</f>
        <v>0</v>
      </c>
      <c r="CF119" s="11">
        <f>IF(CF118&gt;0,(CF118-CF117)/CF118,0)</f>
        <v>0</v>
      </c>
      <c r="CG119" s="11">
        <f>IF(CG118&gt;0,(CG118-CG117)/CG118,0)</f>
        <v>0</v>
      </c>
      <c r="CH119" s="11">
        <f>IF(CH118&gt;0,(CH118-CH117)/CH118,0)</f>
        <v>0</v>
      </c>
      <c r="CI119" s="11">
        <f>IF(CI118&gt;0,(CI118-CI117)/CI118,0)</f>
        <v>0</v>
      </c>
      <c r="CJ119" s="11">
        <f>IF(CJ118&gt;0,(CJ118-CJ117)/CJ118,0)</f>
        <v>0</v>
      </c>
      <c r="CK119" s="11">
        <f>IF(CK118&gt;0,(CK118-CK117)/CK118,0)</f>
        <v>0</v>
      </c>
      <c r="CL119" s="11">
        <f>IF(CL118&gt;0,(CL118-CL117)/CL118,0)</f>
        <v>0</v>
      </c>
      <c r="CM119" s="11">
        <f>IF(CM118&gt;0,(CM118-CM117)/CM118,0)</f>
        <v>0</v>
      </c>
      <c r="CN119" s="11">
        <f>IF(CN118&gt;0,(CN118-CN117)/CN118,0)</f>
        <v>0</v>
      </c>
      <c r="CO119" s="11">
        <f>IF(CO118&gt;0,(CO118-CO117)/CO118,0)</f>
        <v>0</v>
      </c>
      <c r="CP119" s="11">
        <f>IF(CP118&gt;0,(CP118-CP117)/CP118,0)</f>
        <v>0</v>
      </c>
      <c r="CQ119" s="11">
        <f>IF(CQ118&gt;0,(CQ118-CQ117)/CQ118,0)</f>
        <v>0</v>
      </c>
      <c r="CR119" s="11">
        <f>IF(CR118&gt;0,(CR118-CR117)/CR118,0)</f>
        <v>0</v>
      </c>
      <c r="CS119" s="11">
        <f>IF(CS118&gt;0,(CS118-CS117)/CS118,0)</f>
        <v>0</v>
      </c>
      <c r="CT119" s="11">
        <f>IF(CT118&gt;0,(CT118-CT117)/CT118,0)</f>
        <v>0</v>
      </c>
      <c r="CU119" s="11">
        <f>IF(CU118&gt;0,(CU118-CU117)/CU118,0)</f>
        <v>0</v>
      </c>
      <c r="CV119" s="132">
        <f>IF(CV118&gt;0,(CV118-CV117)/CV118,0)</f>
        <v>0</v>
      </c>
      <c r="CW119" s="11">
        <f>IF(CW118&gt;0,(CW118-CW117)/CW118,0)</f>
        <v>0</v>
      </c>
    </row>
    <row r="120" spans="1:101" ht="19.5" x14ac:dyDescent="0.25">
      <c r="A120" s="137"/>
      <c r="B120" s="135"/>
      <c r="C120" s="133" t="s">
        <v>217</v>
      </c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130">
        <f>SUM(D120:CU120)</f>
        <v>0</v>
      </c>
      <c r="CW120" s="5">
        <f>CV120/96</f>
        <v>0</v>
      </c>
    </row>
    <row r="121" spans="1:101" ht="19.5" x14ac:dyDescent="0.25">
      <c r="A121" s="137"/>
      <c r="B121" s="136"/>
      <c r="C121" s="134" t="s">
        <v>217</v>
      </c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131">
        <f>SUM(D121:CU121)</f>
        <v>0</v>
      </c>
      <c r="CW121" s="9">
        <f>CV121/96</f>
        <v>0</v>
      </c>
    </row>
    <row r="122" spans="1:101" ht="19.5" x14ac:dyDescent="0.25">
      <c r="A122" s="137"/>
      <c r="B122" s="1"/>
      <c r="C122" s="30" t="s">
        <v>219</v>
      </c>
      <c r="D122" s="11">
        <f>IF(D121&gt;0,(D121-D120)/D121,0)</f>
        <v>0</v>
      </c>
      <c r="E122" s="11">
        <f>IF(E121&gt;0,(E121-E120)/E121,0)</f>
        <v>0</v>
      </c>
      <c r="F122" s="11">
        <f>IF(F121&gt;0,(F121-F120)/F121,0)</f>
        <v>0</v>
      </c>
      <c r="G122" s="11">
        <f>IF(G121&gt;0,(G121-G120)/G121,0)</f>
        <v>0</v>
      </c>
      <c r="H122" s="11">
        <f>IF(H121&gt;0,(H121-H120)/H121,0)</f>
        <v>0</v>
      </c>
      <c r="I122" s="11">
        <f>IF(I121&gt;0,(I121-I120)/I121,0)</f>
        <v>0</v>
      </c>
      <c r="J122" s="11">
        <f>IF(J121&gt;0,(J121-J120)/J121,0)</f>
        <v>0</v>
      </c>
      <c r="K122" s="11">
        <f>IF(K121&gt;0,(K121-K120)/K121,0)</f>
        <v>0</v>
      </c>
      <c r="L122" s="11">
        <f>IF(L121&gt;0,(L121-L120)/L121,0)</f>
        <v>0</v>
      </c>
      <c r="M122" s="11">
        <f>IF(M121&gt;0,(M121-M120)/M121,0)</f>
        <v>0</v>
      </c>
      <c r="N122" s="11">
        <f>IF(N121&gt;0,(N121-N120)/N121,0)</f>
        <v>0</v>
      </c>
      <c r="O122" s="11">
        <f>IF(O121&gt;0,(O121-O120)/O121,0)</f>
        <v>0</v>
      </c>
      <c r="P122" s="11">
        <f>IF(P121&gt;0,(P121-P120)/P121,0)</f>
        <v>0</v>
      </c>
      <c r="Q122" s="11">
        <f>IF(Q121&gt;0,(Q121-Q120)/Q121,0)</f>
        <v>0</v>
      </c>
      <c r="R122" s="11">
        <f>IF(R121&gt;0,(R121-R120)/R121,0)</f>
        <v>0</v>
      </c>
      <c r="S122" s="11">
        <f>IF(S121&gt;0,(S121-S120)/S121,0)</f>
        <v>0</v>
      </c>
      <c r="T122" s="11">
        <f>IF(T121&gt;0,(T121-T120)/T121,0)</f>
        <v>0</v>
      </c>
      <c r="U122" s="11">
        <f>IF(U121&gt;0,(U121-U120)/U121,0)</f>
        <v>0</v>
      </c>
      <c r="V122" s="11">
        <f>IF(V121&gt;0,(V121-V120)/V121,0)</f>
        <v>0</v>
      </c>
      <c r="W122" s="11">
        <f>IF(W121&gt;0,(W121-W120)/W121,0)</f>
        <v>0</v>
      </c>
      <c r="X122" s="11">
        <f>IF(X121&gt;0,(X121-X120)/X121,0)</f>
        <v>0</v>
      </c>
      <c r="Y122" s="11">
        <f>IF(Y121&gt;0,(Y121-Y120)/Y121,0)</f>
        <v>0</v>
      </c>
      <c r="Z122" s="11">
        <f>IF(Z121&gt;0,(Z121-Z120)/Z121,0)</f>
        <v>0</v>
      </c>
      <c r="AA122" s="11">
        <f>IF(AA121&gt;0,(AA121-AA120)/AA121,0)</f>
        <v>0</v>
      </c>
      <c r="AB122" s="11">
        <f>IF(AB121&gt;0,(AB121-AB120)/AB121,0)</f>
        <v>0</v>
      </c>
      <c r="AC122" s="11">
        <f>IF(AC121&gt;0,(AC121-AC120)/AC121,0)</f>
        <v>0</v>
      </c>
      <c r="AD122" s="11">
        <f>IF(AD121&gt;0,(AD121-AD120)/AD121,0)</f>
        <v>0</v>
      </c>
      <c r="AE122" s="11">
        <f>IF(AE121&gt;0,(AE121-AE120)/AE121,0)</f>
        <v>0</v>
      </c>
      <c r="AF122" s="11">
        <f>IF(AF121&gt;0,(AF121-AF120)/AF121,0)</f>
        <v>0</v>
      </c>
      <c r="AG122" s="11">
        <f>IF(AG121&gt;0,(AG121-AG120)/AG121,0)</f>
        <v>0</v>
      </c>
      <c r="AH122" s="11">
        <f>IF(AH121&gt;0,(AH121-AH120)/AH121,0)</f>
        <v>0</v>
      </c>
      <c r="AI122" s="11">
        <f>IF(AI121&gt;0,(AI121-AI120)/AI121,0)</f>
        <v>0</v>
      </c>
      <c r="AJ122" s="11">
        <f>IF(AJ121&gt;0,(AJ121-AJ120)/AJ121,0)</f>
        <v>0</v>
      </c>
      <c r="AK122" s="11">
        <f>IF(AK121&gt;0,(AK121-AK120)/AK121,0)</f>
        <v>0</v>
      </c>
      <c r="AL122" s="11">
        <f>IF(AL121&gt;0,(AL121-AL120)/AL121,0)</f>
        <v>0</v>
      </c>
      <c r="AM122" s="11">
        <f>IF(AM121&gt;0,(AM121-AM120)/AM121,0)</f>
        <v>0</v>
      </c>
      <c r="AN122" s="11">
        <f>IF(AN121&gt;0,(AN121-AN120)/AN121,0)</f>
        <v>0</v>
      </c>
      <c r="AO122" s="11">
        <f>IF(AO121&gt;0,(AO121-AO120)/AO121,0)</f>
        <v>0</v>
      </c>
      <c r="AP122" s="11">
        <f>IF(AP121&gt;0,(AP121-AP120)/AP121,0)</f>
        <v>0</v>
      </c>
      <c r="AQ122" s="11">
        <f>IF(AQ121&gt;0,(AQ121-AQ120)/AQ121,0)</f>
        <v>0</v>
      </c>
      <c r="AR122" s="11">
        <f>IF(AR121&gt;0,(AR121-AR120)/AR121,0)</f>
        <v>0</v>
      </c>
      <c r="AS122" s="11">
        <f>IF(AS121&gt;0,(AS121-AS120)/AS121,0)</f>
        <v>0</v>
      </c>
      <c r="AT122" s="11">
        <f>IF(AT121&gt;0,(AT121-AT120)/AT121,0)</f>
        <v>0</v>
      </c>
      <c r="AU122" s="11">
        <f>IF(AU121&gt;0,(AU121-AU120)/AU121,0)</f>
        <v>0</v>
      </c>
      <c r="AV122" s="11">
        <f>IF(AV121&gt;0,(AV121-AV120)/AV121,0)</f>
        <v>0</v>
      </c>
      <c r="AW122" s="11">
        <f>IF(AW121&gt;0,(AW121-AW120)/AW121,0)</f>
        <v>0</v>
      </c>
      <c r="AX122" s="11">
        <f>IF(AX121&gt;0,(AX121-AX120)/AX121,0)</f>
        <v>0</v>
      </c>
      <c r="AY122" s="11">
        <f>IF(AY121&gt;0,(AY121-AY120)/AY121,0)</f>
        <v>0</v>
      </c>
      <c r="AZ122" s="11">
        <f>IF(AZ121&gt;0,(AZ121-AZ120)/AZ121,0)</f>
        <v>0</v>
      </c>
      <c r="BA122" s="11">
        <f>IF(BA121&gt;0,(BA121-BA120)/BA121,0)</f>
        <v>0</v>
      </c>
      <c r="BB122" s="11">
        <f>IF(BB121&gt;0,(BB121-BB120)/BB121,0)</f>
        <v>0</v>
      </c>
      <c r="BC122" s="11">
        <f>IF(BC121&gt;0,(BC121-BC120)/BC121,0)</f>
        <v>0</v>
      </c>
      <c r="BD122" s="11">
        <f>IF(BD121&gt;0,(BD121-BD120)/BD121,0)</f>
        <v>0</v>
      </c>
      <c r="BE122" s="11">
        <f>IF(BE121&gt;0,(BE121-BE120)/BE121,0)</f>
        <v>0</v>
      </c>
      <c r="BF122" s="11">
        <f>IF(BF121&gt;0,(BF121-BF120)/BF121,0)</f>
        <v>0</v>
      </c>
      <c r="BG122" s="11">
        <f>IF(BG121&gt;0,(BG121-BG120)/BG121,0)</f>
        <v>0</v>
      </c>
      <c r="BH122" s="11">
        <f>IF(BH121&gt;0,(BH121-BH120)/BH121,0)</f>
        <v>0</v>
      </c>
      <c r="BI122" s="11">
        <f>IF(BI121&gt;0,(BI121-BI120)/BI121,0)</f>
        <v>0</v>
      </c>
      <c r="BJ122" s="11">
        <f>IF(BJ121&gt;0,(BJ121-BJ120)/BJ121,0)</f>
        <v>0</v>
      </c>
      <c r="BK122" s="11">
        <f>IF(BK121&gt;0,(BK121-BK120)/BK121,0)</f>
        <v>0</v>
      </c>
      <c r="BL122" s="11">
        <f>IF(BL121&gt;0,(BL121-BL120)/BL121,0)</f>
        <v>0</v>
      </c>
      <c r="BM122" s="11">
        <f>IF(BM121&gt;0,(BM121-BM120)/BM121,0)</f>
        <v>0</v>
      </c>
      <c r="BN122" s="11">
        <f>IF(BN121&gt;0,(BN121-BN120)/BN121,0)</f>
        <v>0</v>
      </c>
      <c r="BO122" s="11">
        <f>IF(BO121&gt;0,(BO121-BO120)/BO121,0)</f>
        <v>0</v>
      </c>
      <c r="BP122" s="11">
        <f>IF(BP121&gt;0,(BP121-BP120)/BP121,0)</f>
        <v>0</v>
      </c>
      <c r="BQ122" s="11">
        <f>IF(BQ121&gt;0,(BQ121-BQ120)/BQ121,0)</f>
        <v>0</v>
      </c>
      <c r="BR122" s="11">
        <f>IF(BR121&gt;0,(BR121-BR120)/BR121,0)</f>
        <v>0</v>
      </c>
      <c r="BS122" s="11">
        <f>IF(BS121&gt;0,(BS121-BS120)/BS121,0)</f>
        <v>0</v>
      </c>
      <c r="BT122" s="11">
        <f>IF(BT121&gt;0,(BT121-BT120)/BT121,0)</f>
        <v>0</v>
      </c>
      <c r="BU122" s="11">
        <f>IF(BU121&gt;0,(BU121-BU120)/BU121,0)</f>
        <v>0</v>
      </c>
      <c r="BV122" s="11">
        <f>IF(BV121&gt;0,(BV121-BV120)/BV121,0)</f>
        <v>0</v>
      </c>
      <c r="BW122" s="11">
        <f>IF(BW121&gt;0,(BW121-BW120)/BW121,0)</f>
        <v>0</v>
      </c>
      <c r="BX122" s="11">
        <f>IF(BX121&gt;0,(BX121-BX120)/BX121,0)</f>
        <v>0</v>
      </c>
      <c r="BY122" s="11">
        <f>IF(BY121&gt;0,(BY121-BY120)/BY121,0)</f>
        <v>0</v>
      </c>
      <c r="BZ122" s="11">
        <f>IF(BZ121&gt;0,(BZ121-BZ120)/BZ121,0)</f>
        <v>0</v>
      </c>
      <c r="CA122" s="11">
        <f>IF(CA121&gt;0,(CA121-CA120)/CA121,0)</f>
        <v>0</v>
      </c>
      <c r="CB122" s="11">
        <f>IF(CB121&gt;0,(CB121-CB120)/CB121,0)</f>
        <v>0</v>
      </c>
      <c r="CC122" s="11">
        <f>IF(CC121&gt;0,(CC121-CC120)/CC121,0)</f>
        <v>0</v>
      </c>
      <c r="CD122" s="11">
        <f>IF(CD121&gt;0,(CD121-CD120)/CD121,0)</f>
        <v>0</v>
      </c>
      <c r="CE122" s="11">
        <f>IF(CE121&gt;0,(CE121-CE120)/CE121,0)</f>
        <v>0</v>
      </c>
      <c r="CF122" s="11">
        <f>IF(CF121&gt;0,(CF121-CF120)/CF121,0)</f>
        <v>0</v>
      </c>
      <c r="CG122" s="11">
        <f>IF(CG121&gt;0,(CG121-CG120)/CG121,0)</f>
        <v>0</v>
      </c>
      <c r="CH122" s="11">
        <f>IF(CH121&gt;0,(CH121-CH120)/CH121,0)</f>
        <v>0</v>
      </c>
      <c r="CI122" s="11">
        <f>IF(CI121&gt;0,(CI121-CI120)/CI121,0)</f>
        <v>0</v>
      </c>
      <c r="CJ122" s="11">
        <f>IF(CJ121&gt;0,(CJ121-CJ120)/CJ121,0)</f>
        <v>0</v>
      </c>
      <c r="CK122" s="11">
        <f>IF(CK121&gt;0,(CK121-CK120)/CK121,0)</f>
        <v>0</v>
      </c>
      <c r="CL122" s="11">
        <f>IF(CL121&gt;0,(CL121-CL120)/CL121,0)</f>
        <v>0</v>
      </c>
      <c r="CM122" s="11">
        <f>IF(CM121&gt;0,(CM121-CM120)/CM121,0)</f>
        <v>0</v>
      </c>
      <c r="CN122" s="11">
        <f>IF(CN121&gt;0,(CN121-CN120)/CN121,0)</f>
        <v>0</v>
      </c>
      <c r="CO122" s="11">
        <f>IF(CO121&gt;0,(CO121-CO120)/CO121,0)</f>
        <v>0</v>
      </c>
      <c r="CP122" s="11">
        <f>IF(CP121&gt;0,(CP121-CP120)/CP121,0)</f>
        <v>0</v>
      </c>
      <c r="CQ122" s="11">
        <f>IF(CQ121&gt;0,(CQ121-CQ120)/CQ121,0)</f>
        <v>0</v>
      </c>
      <c r="CR122" s="11">
        <f>IF(CR121&gt;0,(CR121-CR120)/CR121,0)</f>
        <v>0</v>
      </c>
      <c r="CS122" s="11">
        <f>IF(CS121&gt;0,(CS121-CS120)/CS121,0)</f>
        <v>0</v>
      </c>
      <c r="CT122" s="11">
        <f>IF(CT121&gt;0,(CT121-CT120)/CT121,0)</f>
        <v>0</v>
      </c>
      <c r="CU122" s="11">
        <f>IF(CU121&gt;0,(CU121-CU120)/CU121,0)</f>
        <v>0</v>
      </c>
      <c r="CV122" s="132">
        <f>IF(CV121&gt;0,(CV121-CV120)/CV121,0)</f>
        <v>0</v>
      </c>
      <c r="CW122" s="11">
        <f>IF(CW121&gt;0,(CW121-CW120)/CW121,0)</f>
        <v>0</v>
      </c>
    </row>
    <row r="123" spans="1:101" ht="19.5" x14ac:dyDescent="0.25">
      <c r="A123" s="137"/>
      <c r="B123" s="135"/>
      <c r="C123" s="133" t="s">
        <v>217</v>
      </c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130">
        <f>SUM(D123:CU123)</f>
        <v>0</v>
      </c>
      <c r="CW123" s="5">
        <f>CV123/96</f>
        <v>0</v>
      </c>
    </row>
    <row r="124" spans="1:101" ht="19.5" x14ac:dyDescent="0.25">
      <c r="A124" s="137"/>
      <c r="B124" s="136"/>
      <c r="C124" s="134" t="s">
        <v>217</v>
      </c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131">
        <f>SUM(D124:CU124)</f>
        <v>0</v>
      </c>
      <c r="CW124" s="9">
        <f>CV124/96</f>
        <v>0</v>
      </c>
    </row>
    <row r="125" spans="1:101" ht="19.5" x14ac:dyDescent="0.25">
      <c r="A125" s="137"/>
      <c r="B125" s="1"/>
      <c r="C125" s="30" t="s">
        <v>219</v>
      </c>
      <c r="D125" s="11">
        <f>IF(D124&gt;0,(D124-D123)/D124,0)</f>
        <v>0</v>
      </c>
      <c r="E125" s="11">
        <f>IF(E124&gt;0,(E124-E123)/E124,0)</f>
        <v>0</v>
      </c>
      <c r="F125" s="11">
        <f>IF(F124&gt;0,(F124-F123)/F124,0)</f>
        <v>0</v>
      </c>
      <c r="G125" s="11">
        <f>IF(G124&gt;0,(G124-G123)/G124,0)</f>
        <v>0</v>
      </c>
      <c r="H125" s="11">
        <f>IF(H124&gt;0,(H124-H123)/H124,0)</f>
        <v>0</v>
      </c>
      <c r="I125" s="11">
        <f>IF(I124&gt;0,(I124-I123)/I124,0)</f>
        <v>0</v>
      </c>
      <c r="J125" s="11">
        <f>IF(J124&gt;0,(J124-J123)/J124,0)</f>
        <v>0</v>
      </c>
      <c r="K125" s="11">
        <f>IF(K124&gt;0,(K124-K123)/K124,0)</f>
        <v>0</v>
      </c>
      <c r="L125" s="11">
        <f>IF(L124&gt;0,(L124-L123)/L124,0)</f>
        <v>0</v>
      </c>
      <c r="M125" s="11">
        <f>IF(M124&gt;0,(M124-M123)/M124,0)</f>
        <v>0</v>
      </c>
      <c r="N125" s="11">
        <f>IF(N124&gt;0,(N124-N123)/N124,0)</f>
        <v>0</v>
      </c>
      <c r="O125" s="11">
        <f>IF(O124&gt;0,(O124-O123)/O124,0)</f>
        <v>0</v>
      </c>
      <c r="P125" s="11">
        <f>IF(P124&gt;0,(P124-P123)/P124,0)</f>
        <v>0</v>
      </c>
      <c r="Q125" s="11">
        <f>IF(Q124&gt;0,(Q124-Q123)/Q124,0)</f>
        <v>0</v>
      </c>
      <c r="R125" s="11">
        <f>IF(R124&gt;0,(R124-R123)/R124,0)</f>
        <v>0</v>
      </c>
      <c r="S125" s="11">
        <f>IF(S124&gt;0,(S124-S123)/S124,0)</f>
        <v>0</v>
      </c>
      <c r="T125" s="11">
        <f>IF(T124&gt;0,(T124-T123)/T124,0)</f>
        <v>0</v>
      </c>
      <c r="U125" s="11">
        <f>IF(U124&gt;0,(U124-U123)/U124,0)</f>
        <v>0</v>
      </c>
      <c r="V125" s="11">
        <f>IF(V124&gt;0,(V124-V123)/V124,0)</f>
        <v>0</v>
      </c>
      <c r="W125" s="11">
        <f>IF(W124&gt;0,(W124-W123)/W124,0)</f>
        <v>0</v>
      </c>
      <c r="X125" s="11">
        <f>IF(X124&gt;0,(X124-X123)/X124,0)</f>
        <v>0</v>
      </c>
      <c r="Y125" s="11">
        <f>IF(Y124&gt;0,(Y124-Y123)/Y124,0)</f>
        <v>0</v>
      </c>
      <c r="Z125" s="11">
        <f>IF(Z124&gt;0,(Z124-Z123)/Z124,0)</f>
        <v>0</v>
      </c>
      <c r="AA125" s="11">
        <f>IF(AA124&gt;0,(AA124-AA123)/AA124,0)</f>
        <v>0</v>
      </c>
      <c r="AB125" s="11">
        <f>IF(AB124&gt;0,(AB124-AB123)/AB124,0)</f>
        <v>0</v>
      </c>
      <c r="AC125" s="11">
        <f>IF(AC124&gt;0,(AC124-AC123)/AC124,0)</f>
        <v>0</v>
      </c>
      <c r="AD125" s="11">
        <f>IF(AD124&gt;0,(AD124-AD123)/AD124,0)</f>
        <v>0</v>
      </c>
      <c r="AE125" s="11">
        <f>IF(AE124&gt;0,(AE124-AE123)/AE124,0)</f>
        <v>0</v>
      </c>
      <c r="AF125" s="11">
        <f>IF(AF124&gt;0,(AF124-AF123)/AF124,0)</f>
        <v>0</v>
      </c>
      <c r="AG125" s="11">
        <f>IF(AG124&gt;0,(AG124-AG123)/AG124,0)</f>
        <v>0</v>
      </c>
      <c r="AH125" s="11">
        <f>IF(AH124&gt;0,(AH124-AH123)/AH124,0)</f>
        <v>0</v>
      </c>
      <c r="AI125" s="11">
        <f>IF(AI124&gt;0,(AI124-AI123)/AI124,0)</f>
        <v>0</v>
      </c>
      <c r="AJ125" s="11">
        <f>IF(AJ124&gt;0,(AJ124-AJ123)/AJ124,0)</f>
        <v>0</v>
      </c>
      <c r="AK125" s="11">
        <f>IF(AK124&gt;0,(AK124-AK123)/AK124,0)</f>
        <v>0</v>
      </c>
      <c r="AL125" s="11">
        <f>IF(AL124&gt;0,(AL124-AL123)/AL124,0)</f>
        <v>0</v>
      </c>
      <c r="AM125" s="11">
        <f>IF(AM124&gt;0,(AM124-AM123)/AM124,0)</f>
        <v>0</v>
      </c>
      <c r="AN125" s="11">
        <f>IF(AN124&gt;0,(AN124-AN123)/AN124,0)</f>
        <v>0</v>
      </c>
      <c r="AO125" s="11">
        <f>IF(AO124&gt;0,(AO124-AO123)/AO124,0)</f>
        <v>0</v>
      </c>
      <c r="AP125" s="11">
        <f>IF(AP124&gt;0,(AP124-AP123)/AP124,0)</f>
        <v>0</v>
      </c>
      <c r="AQ125" s="11">
        <f>IF(AQ124&gt;0,(AQ124-AQ123)/AQ124,0)</f>
        <v>0</v>
      </c>
      <c r="AR125" s="11">
        <f>IF(AR124&gt;0,(AR124-AR123)/AR124,0)</f>
        <v>0</v>
      </c>
      <c r="AS125" s="11">
        <f>IF(AS124&gt;0,(AS124-AS123)/AS124,0)</f>
        <v>0</v>
      </c>
      <c r="AT125" s="11">
        <f>IF(AT124&gt;0,(AT124-AT123)/AT124,0)</f>
        <v>0</v>
      </c>
      <c r="AU125" s="11">
        <f>IF(AU124&gt;0,(AU124-AU123)/AU124,0)</f>
        <v>0</v>
      </c>
      <c r="AV125" s="11">
        <f>IF(AV124&gt;0,(AV124-AV123)/AV124,0)</f>
        <v>0</v>
      </c>
      <c r="AW125" s="11">
        <f>IF(AW124&gt;0,(AW124-AW123)/AW124,0)</f>
        <v>0</v>
      </c>
      <c r="AX125" s="11">
        <f>IF(AX124&gt;0,(AX124-AX123)/AX124,0)</f>
        <v>0</v>
      </c>
      <c r="AY125" s="11">
        <f>IF(AY124&gt;0,(AY124-AY123)/AY124,0)</f>
        <v>0</v>
      </c>
      <c r="AZ125" s="11">
        <f>IF(AZ124&gt;0,(AZ124-AZ123)/AZ124,0)</f>
        <v>0</v>
      </c>
      <c r="BA125" s="11">
        <f>IF(BA124&gt;0,(BA124-BA123)/BA124,0)</f>
        <v>0</v>
      </c>
      <c r="BB125" s="11">
        <f>IF(BB124&gt;0,(BB124-BB123)/BB124,0)</f>
        <v>0</v>
      </c>
      <c r="BC125" s="11">
        <f>IF(BC124&gt;0,(BC124-BC123)/BC124,0)</f>
        <v>0</v>
      </c>
      <c r="BD125" s="11">
        <f>IF(BD124&gt;0,(BD124-BD123)/BD124,0)</f>
        <v>0</v>
      </c>
      <c r="BE125" s="11">
        <f>IF(BE124&gt;0,(BE124-BE123)/BE124,0)</f>
        <v>0</v>
      </c>
      <c r="BF125" s="11">
        <f>IF(BF124&gt;0,(BF124-BF123)/BF124,0)</f>
        <v>0</v>
      </c>
      <c r="BG125" s="11">
        <f>IF(BG124&gt;0,(BG124-BG123)/BG124,0)</f>
        <v>0</v>
      </c>
      <c r="BH125" s="11">
        <f>IF(BH124&gt;0,(BH124-BH123)/BH124,0)</f>
        <v>0</v>
      </c>
      <c r="BI125" s="11">
        <f>IF(BI124&gt;0,(BI124-BI123)/BI124,0)</f>
        <v>0</v>
      </c>
      <c r="BJ125" s="11">
        <f>IF(BJ124&gt;0,(BJ124-BJ123)/BJ124,0)</f>
        <v>0</v>
      </c>
      <c r="BK125" s="11">
        <f>IF(BK124&gt;0,(BK124-BK123)/BK124,0)</f>
        <v>0</v>
      </c>
      <c r="BL125" s="11">
        <f>IF(BL124&gt;0,(BL124-BL123)/BL124,0)</f>
        <v>0</v>
      </c>
      <c r="BM125" s="11">
        <f>IF(BM124&gt;0,(BM124-BM123)/BM124,0)</f>
        <v>0</v>
      </c>
      <c r="BN125" s="11">
        <f>IF(BN124&gt;0,(BN124-BN123)/BN124,0)</f>
        <v>0</v>
      </c>
      <c r="BO125" s="11">
        <f>IF(BO124&gt;0,(BO124-BO123)/BO124,0)</f>
        <v>0</v>
      </c>
      <c r="BP125" s="11">
        <f>IF(BP124&gt;0,(BP124-BP123)/BP124,0)</f>
        <v>0</v>
      </c>
      <c r="BQ125" s="11">
        <f>IF(BQ124&gt;0,(BQ124-BQ123)/BQ124,0)</f>
        <v>0</v>
      </c>
      <c r="BR125" s="11">
        <f>IF(BR124&gt;0,(BR124-BR123)/BR124,0)</f>
        <v>0</v>
      </c>
      <c r="BS125" s="11">
        <f>IF(BS124&gt;0,(BS124-BS123)/BS124,0)</f>
        <v>0</v>
      </c>
      <c r="BT125" s="11">
        <f>IF(BT124&gt;0,(BT124-BT123)/BT124,0)</f>
        <v>0</v>
      </c>
      <c r="BU125" s="11">
        <f>IF(BU124&gt;0,(BU124-BU123)/BU124,0)</f>
        <v>0</v>
      </c>
      <c r="BV125" s="11">
        <f>IF(BV124&gt;0,(BV124-BV123)/BV124,0)</f>
        <v>0</v>
      </c>
      <c r="BW125" s="11">
        <f>IF(BW124&gt;0,(BW124-BW123)/BW124,0)</f>
        <v>0</v>
      </c>
      <c r="BX125" s="11">
        <f>IF(BX124&gt;0,(BX124-BX123)/BX124,0)</f>
        <v>0</v>
      </c>
      <c r="BY125" s="11">
        <f>IF(BY124&gt;0,(BY124-BY123)/BY124,0)</f>
        <v>0</v>
      </c>
      <c r="BZ125" s="11">
        <f>IF(BZ124&gt;0,(BZ124-BZ123)/BZ124,0)</f>
        <v>0</v>
      </c>
      <c r="CA125" s="11">
        <f>IF(CA124&gt;0,(CA124-CA123)/CA124,0)</f>
        <v>0</v>
      </c>
      <c r="CB125" s="11">
        <f>IF(CB124&gt;0,(CB124-CB123)/CB124,0)</f>
        <v>0</v>
      </c>
      <c r="CC125" s="11">
        <f>IF(CC124&gt;0,(CC124-CC123)/CC124,0)</f>
        <v>0</v>
      </c>
      <c r="CD125" s="11">
        <f>IF(CD124&gt;0,(CD124-CD123)/CD124,0)</f>
        <v>0</v>
      </c>
      <c r="CE125" s="11">
        <f>IF(CE124&gt;0,(CE124-CE123)/CE124,0)</f>
        <v>0</v>
      </c>
      <c r="CF125" s="11">
        <f>IF(CF124&gt;0,(CF124-CF123)/CF124,0)</f>
        <v>0</v>
      </c>
      <c r="CG125" s="11">
        <f>IF(CG124&gt;0,(CG124-CG123)/CG124,0)</f>
        <v>0</v>
      </c>
      <c r="CH125" s="11">
        <f>IF(CH124&gt;0,(CH124-CH123)/CH124,0)</f>
        <v>0</v>
      </c>
      <c r="CI125" s="11">
        <f>IF(CI124&gt;0,(CI124-CI123)/CI124,0)</f>
        <v>0</v>
      </c>
      <c r="CJ125" s="11">
        <f>IF(CJ124&gt;0,(CJ124-CJ123)/CJ124,0)</f>
        <v>0</v>
      </c>
      <c r="CK125" s="11">
        <f>IF(CK124&gt;0,(CK124-CK123)/CK124,0)</f>
        <v>0</v>
      </c>
      <c r="CL125" s="11">
        <f>IF(CL124&gt;0,(CL124-CL123)/CL124,0)</f>
        <v>0</v>
      </c>
      <c r="CM125" s="11">
        <f>IF(CM124&gt;0,(CM124-CM123)/CM124,0)</f>
        <v>0</v>
      </c>
      <c r="CN125" s="11">
        <f>IF(CN124&gt;0,(CN124-CN123)/CN124,0)</f>
        <v>0</v>
      </c>
      <c r="CO125" s="11">
        <f>IF(CO124&gt;0,(CO124-CO123)/CO124,0)</f>
        <v>0</v>
      </c>
      <c r="CP125" s="11">
        <f>IF(CP124&gt;0,(CP124-CP123)/CP124,0)</f>
        <v>0</v>
      </c>
      <c r="CQ125" s="11">
        <f>IF(CQ124&gt;0,(CQ124-CQ123)/CQ124,0)</f>
        <v>0</v>
      </c>
      <c r="CR125" s="11">
        <f>IF(CR124&gt;0,(CR124-CR123)/CR124,0)</f>
        <v>0</v>
      </c>
      <c r="CS125" s="11">
        <f>IF(CS124&gt;0,(CS124-CS123)/CS124,0)</f>
        <v>0</v>
      </c>
      <c r="CT125" s="11">
        <f>IF(CT124&gt;0,(CT124-CT123)/CT124,0)</f>
        <v>0</v>
      </c>
      <c r="CU125" s="11">
        <f>IF(CU124&gt;0,(CU124-CU123)/CU124,0)</f>
        <v>0</v>
      </c>
      <c r="CV125" s="132">
        <f>IF(CV124&gt;0,(CV124-CV123)/CV124,0)</f>
        <v>0</v>
      </c>
      <c r="CW125" s="11">
        <f>IF(CW124&gt;0,(CW124-CW123)/CW124,0)</f>
        <v>0</v>
      </c>
    </row>
    <row r="126" spans="1:101" ht="19.5" x14ac:dyDescent="0.25">
      <c r="A126" s="137"/>
      <c r="B126" s="135"/>
      <c r="C126" s="133" t="s">
        <v>217</v>
      </c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130">
        <f>SUM(D126:CU126)</f>
        <v>0</v>
      </c>
      <c r="CW126" s="5">
        <f>CV126/96</f>
        <v>0</v>
      </c>
    </row>
    <row r="127" spans="1:101" ht="19.5" x14ac:dyDescent="0.25">
      <c r="A127" s="137"/>
      <c r="B127" s="136"/>
      <c r="C127" s="134" t="s">
        <v>217</v>
      </c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131">
        <f>SUM(D127:CU127)</f>
        <v>0</v>
      </c>
      <c r="CW127" s="9">
        <f>CV127/96</f>
        <v>0</v>
      </c>
    </row>
    <row r="128" spans="1:101" ht="19.5" x14ac:dyDescent="0.25">
      <c r="A128" s="137"/>
      <c r="B128" s="1"/>
      <c r="C128" s="30" t="s">
        <v>219</v>
      </c>
      <c r="D128" s="11">
        <f>IF(D127&gt;0,(D127-D126)/D127,0)</f>
        <v>0</v>
      </c>
      <c r="E128" s="11">
        <f>IF(E127&gt;0,(E127-E126)/E127,0)</f>
        <v>0</v>
      </c>
      <c r="F128" s="11">
        <f>IF(F127&gt;0,(F127-F126)/F127,0)</f>
        <v>0</v>
      </c>
      <c r="G128" s="11">
        <f>IF(G127&gt;0,(G127-G126)/G127,0)</f>
        <v>0</v>
      </c>
      <c r="H128" s="11">
        <f>IF(H127&gt;0,(H127-H126)/H127,0)</f>
        <v>0</v>
      </c>
      <c r="I128" s="11">
        <f>IF(I127&gt;0,(I127-I126)/I127,0)</f>
        <v>0</v>
      </c>
      <c r="J128" s="11">
        <f>IF(J127&gt;0,(J127-J126)/J127,0)</f>
        <v>0</v>
      </c>
      <c r="K128" s="11">
        <f>IF(K127&gt;0,(K127-K126)/K127,0)</f>
        <v>0</v>
      </c>
      <c r="L128" s="11">
        <f>IF(L127&gt;0,(L127-L126)/L127,0)</f>
        <v>0</v>
      </c>
      <c r="M128" s="11">
        <f>IF(M127&gt;0,(M127-M126)/M127,0)</f>
        <v>0</v>
      </c>
      <c r="N128" s="11">
        <f>IF(N127&gt;0,(N127-N126)/N127,0)</f>
        <v>0</v>
      </c>
      <c r="O128" s="11">
        <f>IF(O127&gt;0,(O127-O126)/O127,0)</f>
        <v>0</v>
      </c>
      <c r="P128" s="11">
        <f>IF(P127&gt;0,(P127-P126)/P127,0)</f>
        <v>0</v>
      </c>
      <c r="Q128" s="11">
        <f>IF(Q127&gt;0,(Q127-Q126)/Q127,0)</f>
        <v>0</v>
      </c>
      <c r="R128" s="11">
        <f>IF(R127&gt;0,(R127-R126)/R127,0)</f>
        <v>0</v>
      </c>
      <c r="S128" s="11">
        <f>IF(S127&gt;0,(S127-S126)/S127,0)</f>
        <v>0</v>
      </c>
      <c r="T128" s="11">
        <f>IF(T127&gt;0,(T127-T126)/T127,0)</f>
        <v>0</v>
      </c>
      <c r="U128" s="11">
        <f>IF(U127&gt;0,(U127-U126)/U127,0)</f>
        <v>0</v>
      </c>
      <c r="V128" s="11">
        <f>IF(V127&gt;0,(V127-V126)/V127,0)</f>
        <v>0</v>
      </c>
      <c r="W128" s="11">
        <f>IF(W127&gt;0,(W127-W126)/W127,0)</f>
        <v>0</v>
      </c>
      <c r="X128" s="11">
        <f>IF(X127&gt;0,(X127-X126)/X127,0)</f>
        <v>0</v>
      </c>
      <c r="Y128" s="11">
        <f>IF(Y127&gt;0,(Y127-Y126)/Y127,0)</f>
        <v>0</v>
      </c>
      <c r="Z128" s="11">
        <f>IF(Z127&gt;0,(Z127-Z126)/Z127,0)</f>
        <v>0</v>
      </c>
      <c r="AA128" s="11">
        <f>IF(AA127&gt;0,(AA127-AA126)/AA127,0)</f>
        <v>0</v>
      </c>
      <c r="AB128" s="11">
        <f>IF(AB127&gt;0,(AB127-AB126)/AB127,0)</f>
        <v>0</v>
      </c>
      <c r="AC128" s="11">
        <f>IF(AC127&gt;0,(AC127-AC126)/AC127,0)</f>
        <v>0</v>
      </c>
      <c r="AD128" s="11">
        <f>IF(AD127&gt;0,(AD127-AD126)/AD127,0)</f>
        <v>0</v>
      </c>
      <c r="AE128" s="11">
        <f>IF(AE127&gt;0,(AE127-AE126)/AE127,0)</f>
        <v>0</v>
      </c>
      <c r="AF128" s="11">
        <f>IF(AF127&gt;0,(AF127-AF126)/AF127,0)</f>
        <v>0</v>
      </c>
      <c r="AG128" s="11">
        <f>IF(AG127&gt;0,(AG127-AG126)/AG127,0)</f>
        <v>0</v>
      </c>
      <c r="AH128" s="11">
        <f>IF(AH127&gt;0,(AH127-AH126)/AH127,0)</f>
        <v>0</v>
      </c>
      <c r="AI128" s="11">
        <f>IF(AI127&gt;0,(AI127-AI126)/AI127,0)</f>
        <v>0</v>
      </c>
      <c r="AJ128" s="11">
        <f>IF(AJ127&gt;0,(AJ127-AJ126)/AJ127,0)</f>
        <v>0</v>
      </c>
      <c r="AK128" s="11">
        <f>IF(AK127&gt;0,(AK127-AK126)/AK127,0)</f>
        <v>0</v>
      </c>
      <c r="AL128" s="11">
        <f>IF(AL127&gt;0,(AL127-AL126)/AL127,0)</f>
        <v>0</v>
      </c>
      <c r="AM128" s="11">
        <f>IF(AM127&gt;0,(AM127-AM126)/AM127,0)</f>
        <v>0</v>
      </c>
      <c r="AN128" s="11">
        <f>IF(AN127&gt;0,(AN127-AN126)/AN127,0)</f>
        <v>0</v>
      </c>
      <c r="AO128" s="11">
        <f>IF(AO127&gt;0,(AO127-AO126)/AO127,0)</f>
        <v>0</v>
      </c>
      <c r="AP128" s="11">
        <f>IF(AP127&gt;0,(AP127-AP126)/AP127,0)</f>
        <v>0</v>
      </c>
      <c r="AQ128" s="11">
        <f>IF(AQ127&gt;0,(AQ127-AQ126)/AQ127,0)</f>
        <v>0</v>
      </c>
      <c r="AR128" s="11">
        <f>IF(AR127&gt;0,(AR127-AR126)/AR127,0)</f>
        <v>0</v>
      </c>
      <c r="AS128" s="11">
        <f>IF(AS127&gt;0,(AS127-AS126)/AS127,0)</f>
        <v>0</v>
      </c>
      <c r="AT128" s="11">
        <f>IF(AT127&gt;0,(AT127-AT126)/AT127,0)</f>
        <v>0</v>
      </c>
      <c r="AU128" s="11">
        <f>IF(AU127&gt;0,(AU127-AU126)/AU127,0)</f>
        <v>0</v>
      </c>
      <c r="AV128" s="11">
        <f>IF(AV127&gt;0,(AV127-AV126)/AV127,0)</f>
        <v>0</v>
      </c>
      <c r="AW128" s="11">
        <f>IF(AW127&gt;0,(AW127-AW126)/AW127,0)</f>
        <v>0</v>
      </c>
      <c r="AX128" s="11">
        <f>IF(AX127&gt;0,(AX127-AX126)/AX127,0)</f>
        <v>0</v>
      </c>
      <c r="AY128" s="11">
        <f>IF(AY127&gt;0,(AY127-AY126)/AY127,0)</f>
        <v>0</v>
      </c>
      <c r="AZ128" s="11">
        <f>IF(AZ127&gt;0,(AZ127-AZ126)/AZ127,0)</f>
        <v>0</v>
      </c>
      <c r="BA128" s="11">
        <f>IF(BA127&gt;0,(BA127-BA126)/BA127,0)</f>
        <v>0</v>
      </c>
      <c r="BB128" s="11">
        <f>IF(BB127&gt;0,(BB127-BB126)/BB127,0)</f>
        <v>0</v>
      </c>
      <c r="BC128" s="11">
        <f>IF(BC127&gt;0,(BC127-BC126)/BC127,0)</f>
        <v>0</v>
      </c>
      <c r="BD128" s="11">
        <f>IF(BD127&gt;0,(BD127-BD126)/BD127,0)</f>
        <v>0</v>
      </c>
      <c r="BE128" s="11">
        <f>IF(BE127&gt;0,(BE127-BE126)/BE127,0)</f>
        <v>0</v>
      </c>
      <c r="BF128" s="11">
        <f>IF(BF127&gt;0,(BF127-BF126)/BF127,0)</f>
        <v>0</v>
      </c>
      <c r="BG128" s="11">
        <f>IF(BG127&gt;0,(BG127-BG126)/BG127,0)</f>
        <v>0</v>
      </c>
      <c r="BH128" s="11">
        <f>IF(BH127&gt;0,(BH127-BH126)/BH127,0)</f>
        <v>0</v>
      </c>
      <c r="BI128" s="11">
        <f>IF(BI127&gt;0,(BI127-BI126)/BI127,0)</f>
        <v>0</v>
      </c>
      <c r="BJ128" s="11">
        <f>IF(BJ127&gt;0,(BJ127-BJ126)/BJ127,0)</f>
        <v>0</v>
      </c>
      <c r="BK128" s="11">
        <f>IF(BK127&gt;0,(BK127-BK126)/BK127,0)</f>
        <v>0</v>
      </c>
      <c r="BL128" s="11">
        <f>IF(BL127&gt;0,(BL127-BL126)/BL127,0)</f>
        <v>0</v>
      </c>
      <c r="BM128" s="11">
        <f>IF(BM127&gt;0,(BM127-BM126)/BM127,0)</f>
        <v>0</v>
      </c>
      <c r="BN128" s="11">
        <f>IF(BN127&gt;0,(BN127-BN126)/BN127,0)</f>
        <v>0</v>
      </c>
      <c r="BO128" s="11">
        <f>IF(BO127&gt;0,(BO127-BO126)/BO127,0)</f>
        <v>0</v>
      </c>
      <c r="BP128" s="11">
        <f>IF(BP127&gt;0,(BP127-BP126)/BP127,0)</f>
        <v>0</v>
      </c>
      <c r="BQ128" s="11">
        <f>IF(BQ127&gt;0,(BQ127-BQ126)/BQ127,0)</f>
        <v>0</v>
      </c>
      <c r="BR128" s="11">
        <f>IF(BR127&gt;0,(BR127-BR126)/BR127,0)</f>
        <v>0</v>
      </c>
      <c r="BS128" s="11">
        <f>IF(BS127&gt;0,(BS127-BS126)/BS127,0)</f>
        <v>0</v>
      </c>
      <c r="BT128" s="11">
        <f>IF(BT127&gt;0,(BT127-BT126)/BT127,0)</f>
        <v>0</v>
      </c>
      <c r="BU128" s="11">
        <f>IF(BU127&gt;0,(BU127-BU126)/BU127,0)</f>
        <v>0</v>
      </c>
      <c r="BV128" s="11">
        <f>IF(BV127&gt;0,(BV127-BV126)/BV127,0)</f>
        <v>0</v>
      </c>
      <c r="BW128" s="11">
        <f>IF(BW127&gt;0,(BW127-BW126)/BW127,0)</f>
        <v>0</v>
      </c>
      <c r="BX128" s="11">
        <f>IF(BX127&gt;0,(BX127-BX126)/BX127,0)</f>
        <v>0</v>
      </c>
      <c r="BY128" s="11">
        <f>IF(BY127&gt;0,(BY127-BY126)/BY127,0)</f>
        <v>0</v>
      </c>
      <c r="BZ128" s="11">
        <f>IF(BZ127&gt;0,(BZ127-BZ126)/BZ127,0)</f>
        <v>0</v>
      </c>
      <c r="CA128" s="11">
        <f>IF(CA127&gt;0,(CA127-CA126)/CA127,0)</f>
        <v>0</v>
      </c>
      <c r="CB128" s="11">
        <f>IF(CB127&gt;0,(CB127-CB126)/CB127,0)</f>
        <v>0</v>
      </c>
      <c r="CC128" s="11">
        <f>IF(CC127&gt;0,(CC127-CC126)/CC127,0)</f>
        <v>0</v>
      </c>
      <c r="CD128" s="11">
        <f>IF(CD127&gt;0,(CD127-CD126)/CD127,0)</f>
        <v>0</v>
      </c>
      <c r="CE128" s="11">
        <f>IF(CE127&gt;0,(CE127-CE126)/CE127,0)</f>
        <v>0</v>
      </c>
      <c r="CF128" s="11">
        <f>IF(CF127&gt;0,(CF127-CF126)/CF127,0)</f>
        <v>0</v>
      </c>
      <c r="CG128" s="11">
        <f>IF(CG127&gt;0,(CG127-CG126)/CG127,0)</f>
        <v>0</v>
      </c>
      <c r="CH128" s="11">
        <f>IF(CH127&gt;0,(CH127-CH126)/CH127,0)</f>
        <v>0</v>
      </c>
      <c r="CI128" s="11">
        <f>IF(CI127&gt;0,(CI127-CI126)/CI127,0)</f>
        <v>0</v>
      </c>
      <c r="CJ128" s="11">
        <f>IF(CJ127&gt;0,(CJ127-CJ126)/CJ127,0)</f>
        <v>0</v>
      </c>
      <c r="CK128" s="11">
        <f>IF(CK127&gt;0,(CK127-CK126)/CK127,0)</f>
        <v>0</v>
      </c>
      <c r="CL128" s="11">
        <f>IF(CL127&gt;0,(CL127-CL126)/CL127,0)</f>
        <v>0</v>
      </c>
      <c r="CM128" s="11">
        <f>IF(CM127&gt;0,(CM127-CM126)/CM127,0)</f>
        <v>0</v>
      </c>
      <c r="CN128" s="11">
        <f>IF(CN127&gt;0,(CN127-CN126)/CN127,0)</f>
        <v>0</v>
      </c>
      <c r="CO128" s="11">
        <f>IF(CO127&gt;0,(CO127-CO126)/CO127,0)</f>
        <v>0</v>
      </c>
      <c r="CP128" s="11">
        <f>IF(CP127&gt;0,(CP127-CP126)/CP127,0)</f>
        <v>0</v>
      </c>
      <c r="CQ128" s="11">
        <f>IF(CQ127&gt;0,(CQ127-CQ126)/CQ127,0)</f>
        <v>0</v>
      </c>
      <c r="CR128" s="11">
        <f>IF(CR127&gt;0,(CR127-CR126)/CR127,0)</f>
        <v>0</v>
      </c>
      <c r="CS128" s="11">
        <f>IF(CS127&gt;0,(CS127-CS126)/CS127,0)</f>
        <v>0</v>
      </c>
      <c r="CT128" s="11">
        <f>IF(CT127&gt;0,(CT127-CT126)/CT127,0)</f>
        <v>0</v>
      </c>
      <c r="CU128" s="11">
        <f>IF(CU127&gt;0,(CU127-CU126)/CU127,0)</f>
        <v>0</v>
      </c>
      <c r="CV128" s="132">
        <f>IF(CV127&gt;0,(CV127-CV126)/CV127,0)</f>
        <v>0</v>
      </c>
      <c r="CW128" s="11">
        <f>IF(CW127&gt;0,(CW127-CW126)/CW127,0)</f>
        <v>0</v>
      </c>
    </row>
    <row r="129" spans="1:101" ht="19.5" x14ac:dyDescent="0.25">
      <c r="A129" s="137"/>
      <c r="B129" s="135"/>
      <c r="C129" s="133" t="s">
        <v>217</v>
      </c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130">
        <f>SUM(D129:CU129)</f>
        <v>0</v>
      </c>
      <c r="CW129" s="5">
        <f>CV129/96</f>
        <v>0</v>
      </c>
    </row>
    <row r="130" spans="1:101" ht="19.5" x14ac:dyDescent="0.25">
      <c r="A130" s="137"/>
      <c r="B130" s="136"/>
      <c r="C130" s="134" t="s">
        <v>217</v>
      </c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131">
        <f>SUM(D130:CU130)</f>
        <v>0</v>
      </c>
      <c r="CW130" s="9">
        <f>CV130/96</f>
        <v>0</v>
      </c>
    </row>
    <row r="131" spans="1:101" ht="19.5" x14ac:dyDescent="0.25">
      <c r="A131" s="137"/>
      <c r="B131" s="1"/>
      <c r="C131" s="30" t="s">
        <v>219</v>
      </c>
      <c r="D131" s="11">
        <f>IF(D130&gt;0,(D130-D129)/D130,0)</f>
        <v>0</v>
      </c>
      <c r="E131" s="11">
        <f>IF(E130&gt;0,(E130-E129)/E130,0)</f>
        <v>0</v>
      </c>
      <c r="F131" s="11">
        <f>IF(F130&gt;0,(F130-F129)/F130,0)</f>
        <v>0</v>
      </c>
      <c r="G131" s="11">
        <f>IF(G130&gt;0,(G130-G129)/G130,0)</f>
        <v>0</v>
      </c>
      <c r="H131" s="11">
        <f>IF(H130&gt;0,(H130-H129)/H130,0)</f>
        <v>0</v>
      </c>
      <c r="I131" s="11">
        <f>IF(I130&gt;0,(I130-I129)/I130,0)</f>
        <v>0</v>
      </c>
      <c r="J131" s="11">
        <f>IF(J130&gt;0,(J130-J129)/J130,0)</f>
        <v>0</v>
      </c>
      <c r="K131" s="11">
        <f>IF(K130&gt;0,(K130-K129)/K130,0)</f>
        <v>0</v>
      </c>
      <c r="L131" s="11">
        <f>IF(L130&gt;0,(L130-L129)/L130,0)</f>
        <v>0</v>
      </c>
      <c r="M131" s="11">
        <f>IF(M130&gt;0,(M130-M129)/M130,0)</f>
        <v>0</v>
      </c>
      <c r="N131" s="11">
        <f>IF(N130&gt;0,(N130-N129)/N130,0)</f>
        <v>0</v>
      </c>
      <c r="O131" s="11">
        <f>IF(O130&gt;0,(O130-O129)/O130,0)</f>
        <v>0</v>
      </c>
      <c r="P131" s="11">
        <f>IF(P130&gt;0,(P130-P129)/P130,0)</f>
        <v>0</v>
      </c>
      <c r="Q131" s="11">
        <f>IF(Q130&gt;0,(Q130-Q129)/Q130,0)</f>
        <v>0</v>
      </c>
      <c r="R131" s="11">
        <f>IF(R130&gt;0,(R130-R129)/R130,0)</f>
        <v>0</v>
      </c>
      <c r="S131" s="11">
        <f>IF(S130&gt;0,(S130-S129)/S130,0)</f>
        <v>0</v>
      </c>
      <c r="T131" s="11">
        <f>IF(T130&gt;0,(T130-T129)/T130,0)</f>
        <v>0</v>
      </c>
      <c r="U131" s="11">
        <f>IF(U130&gt;0,(U130-U129)/U130,0)</f>
        <v>0</v>
      </c>
      <c r="V131" s="11">
        <f>IF(V130&gt;0,(V130-V129)/V130,0)</f>
        <v>0</v>
      </c>
      <c r="W131" s="11">
        <f>IF(W130&gt;0,(W130-W129)/W130,0)</f>
        <v>0</v>
      </c>
      <c r="X131" s="11">
        <f>IF(X130&gt;0,(X130-X129)/X130,0)</f>
        <v>0</v>
      </c>
      <c r="Y131" s="11">
        <f>IF(Y130&gt;0,(Y130-Y129)/Y130,0)</f>
        <v>0</v>
      </c>
      <c r="Z131" s="11">
        <f>IF(Z130&gt;0,(Z130-Z129)/Z130,0)</f>
        <v>0</v>
      </c>
      <c r="AA131" s="11">
        <f>IF(AA130&gt;0,(AA130-AA129)/AA130,0)</f>
        <v>0</v>
      </c>
      <c r="AB131" s="11">
        <f>IF(AB130&gt;0,(AB130-AB129)/AB130,0)</f>
        <v>0</v>
      </c>
      <c r="AC131" s="11">
        <f>IF(AC130&gt;0,(AC130-AC129)/AC130,0)</f>
        <v>0</v>
      </c>
      <c r="AD131" s="11">
        <f>IF(AD130&gt;0,(AD130-AD129)/AD130,0)</f>
        <v>0</v>
      </c>
      <c r="AE131" s="11">
        <f>IF(AE130&gt;0,(AE130-AE129)/AE130,0)</f>
        <v>0</v>
      </c>
      <c r="AF131" s="11">
        <f>IF(AF130&gt;0,(AF130-AF129)/AF130,0)</f>
        <v>0</v>
      </c>
      <c r="AG131" s="11">
        <f>IF(AG130&gt;0,(AG130-AG129)/AG130,0)</f>
        <v>0</v>
      </c>
      <c r="AH131" s="11">
        <f>IF(AH130&gt;0,(AH130-AH129)/AH130,0)</f>
        <v>0</v>
      </c>
      <c r="AI131" s="11">
        <f>IF(AI130&gt;0,(AI130-AI129)/AI130,0)</f>
        <v>0</v>
      </c>
      <c r="AJ131" s="11">
        <f>IF(AJ130&gt;0,(AJ130-AJ129)/AJ130,0)</f>
        <v>0</v>
      </c>
      <c r="AK131" s="11">
        <f>IF(AK130&gt;0,(AK130-AK129)/AK130,0)</f>
        <v>0</v>
      </c>
      <c r="AL131" s="11">
        <f>IF(AL130&gt;0,(AL130-AL129)/AL130,0)</f>
        <v>0</v>
      </c>
      <c r="AM131" s="11">
        <f>IF(AM130&gt;0,(AM130-AM129)/AM130,0)</f>
        <v>0</v>
      </c>
      <c r="AN131" s="11">
        <f>IF(AN130&gt;0,(AN130-AN129)/AN130,0)</f>
        <v>0</v>
      </c>
      <c r="AO131" s="11">
        <f>IF(AO130&gt;0,(AO130-AO129)/AO130,0)</f>
        <v>0</v>
      </c>
      <c r="AP131" s="11">
        <f>IF(AP130&gt;0,(AP130-AP129)/AP130,0)</f>
        <v>0</v>
      </c>
      <c r="AQ131" s="11">
        <f>IF(AQ130&gt;0,(AQ130-AQ129)/AQ130,0)</f>
        <v>0</v>
      </c>
      <c r="AR131" s="11">
        <f>IF(AR130&gt;0,(AR130-AR129)/AR130,0)</f>
        <v>0</v>
      </c>
      <c r="AS131" s="11">
        <f>IF(AS130&gt;0,(AS130-AS129)/AS130,0)</f>
        <v>0</v>
      </c>
      <c r="AT131" s="11">
        <f>IF(AT130&gt;0,(AT130-AT129)/AT130,0)</f>
        <v>0</v>
      </c>
      <c r="AU131" s="11">
        <f>IF(AU130&gt;0,(AU130-AU129)/AU130,0)</f>
        <v>0</v>
      </c>
      <c r="AV131" s="11">
        <f>IF(AV130&gt;0,(AV130-AV129)/AV130,0)</f>
        <v>0</v>
      </c>
      <c r="AW131" s="11">
        <f>IF(AW130&gt;0,(AW130-AW129)/AW130,0)</f>
        <v>0</v>
      </c>
      <c r="AX131" s="11">
        <f>IF(AX130&gt;0,(AX130-AX129)/AX130,0)</f>
        <v>0</v>
      </c>
      <c r="AY131" s="11">
        <f>IF(AY130&gt;0,(AY130-AY129)/AY130,0)</f>
        <v>0</v>
      </c>
      <c r="AZ131" s="11">
        <f>IF(AZ130&gt;0,(AZ130-AZ129)/AZ130,0)</f>
        <v>0</v>
      </c>
      <c r="BA131" s="11">
        <f>IF(BA130&gt;0,(BA130-BA129)/BA130,0)</f>
        <v>0</v>
      </c>
      <c r="BB131" s="11">
        <f>IF(BB130&gt;0,(BB130-BB129)/BB130,0)</f>
        <v>0</v>
      </c>
      <c r="BC131" s="11">
        <f>IF(BC130&gt;0,(BC130-BC129)/BC130,0)</f>
        <v>0</v>
      </c>
      <c r="BD131" s="11">
        <f>IF(BD130&gt;0,(BD130-BD129)/BD130,0)</f>
        <v>0</v>
      </c>
      <c r="BE131" s="11">
        <f>IF(BE130&gt;0,(BE130-BE129)/BE130,0)</f>
        <v>0</v>
      </c>
      <c r="BF131" s="11">
        <f>IF(BF130&gt;0,(BF130-BF129)/BF130,0)</f>
        <v>0</v>
      </c>
      <c r="BG131" s="11">
        <f>IF(BG130&gt;0,(BG130-BG129)/BG130,0)</f>
        <v>0</v>
      </c>
      <c r="BH131" s="11">
        <f>IF(BH130&gt;0,(BH130-BH129)/BH130,0)</f>
        <v>0</v>
      </c>
      <c r="BI131" s="11">
        <f>IF(BI130&gt;0,(BI130-BI129)/BI130,0)</f>
        <v>0</v>
      </c>
      <c r="BJ131" s="11">
        <f>IF(BJ130&gt;0,(BJ130-BJ129)/BJ130,0)</f>
        <v>0</v>
      </c>
      <c r="BK131" s="11">
        <f>IF(BK130&gt;0,(BK130-BK129)/BK130,0)</f>
        <v>0</v>
      </c>
      <c r="BL131" s="11">
        <f>IF(BL130&gt;0,(BL130-BL129)/BL130,0)</f>
        <v>0</v>
      </c>
      <c r="BM131" s="11">
        <f>IF(BM130&gt;0,(BM130-BM129)/BM130,0)</f>
        <v>0</v>
      </c>
      <c r="BN131" s="11">
        <f>IF(BN130&gt;0,(BN130-BN129)/BN130,0)</f>
        <v>0</v>
      </c>
      <c r="BO131" s="11">
        <f>IF(BO130&gt;0,(BO130-BO129)/BO130,0)</f>
        <v>0</v>
      </c>
      <c r="BP131" s="11">
        <f>IF(BP130&gt;0,(BP130-BP129)/BP130,0)</f>
        <v>0</v>
      </c>
      <c r="BQ131" s="11">
        <f>IF(BQ130&gt;0,(BQ130-BQ129)/BQ130,0)</f>
        <v>0</v>
      </c>
      <c r="BR131" s="11">
        <f>IF(BR130&gt;0,(BR130-BR129)/BR130,0)</f>
        <v>0</v>
      </c>
      <c r="BS131" s="11">
        <f>IF(BS130&gt;0,(BS130-BS129)/BS130,0)</f>
        <v>0</v>
      </c>
      <c r="BT131" s="11">
        <f>IF(BT130&gt;0,(BT130-BT129)/BT130,0)</f>
        <v>0</v>
      </c>
      <c r="BU131" s="11">
        <f>IF(BU130&gt;0,(BU130-BU129)/BU130,0)</f>
        <v>0</v>
      </c>
      <c r="BV131" s="11">
        <f>IF(BV130&gt;0,(BV130-BV129)/BV130,0)</f>
        <v>0</v>
      </c>
      <c r="BW131" s="11">
        <f>IF(BW130&gt;0,(BW130-BW129)/BW130,0)</f>
        <v>0</v>
      </c>
      <c r="BX131" s="11">
        <f>IF(BX130&gt;0,(BX130-BX129)/BX130,0)</f>
        <v>0</v>
      </c>
      <c r="BY131" s="11">
        <f>IF(BY130&gt;0,(BY130-BY129)/BY130,0)</f>
        <v>0</v>
      </c>
      <c r="BZ131" s="11">
        <f>IF(BZ130&gt;0,(BZ130-BZ129)/BZ130,0)</f>
        <v>0</v>
      </c>
      <c r="CA131" s="11">
        <f>IF(CA130&gt;0,(CA130-CA129)/CA130,0)</f>
        <v>0</v>
      </c>
      <c r="CB131" s="11">
        <f>IF(CB130&gt;0,(CB130-CB129)/CB130,0)</f>
        <v>0</v>
      </c>
      <c r="CC131" s="11">
        <f>IF(CC130&gt;0,(CC130-CC129)/CC130,0)</f>
        <v>0</v>
      </c>
      <c r="CD131" s="11">
        <f>IF(CD130&gt;0,(CD130-CD129)/CD130,0)</f>
        <v>0</v>
      </c>
      <c r="CE131" s="11">
        <f>IF(CE130&gt;0,(CE130-CE129)/CE130,0)</f>
        <v>0</v>
      </c>
      <c r="CF131" s="11">
        <f>IF(CF130&gt;0,(CF130-CF129)/CF130,0)</f>
        <v>0</v>
      </c>
      <c r="CG131" s="11">
        <f>IF(CG130&gt;0,(CG130-CG129)/CG130,0)</f>
        <v>0</v>
      </c>
      <c r="CH131" s="11">
        <f>IF(CH130&gt;0,(CH130-CH129)/CH130,0)</f>
        <v>0</v>
      </c>
      <c r="CI131" s="11">
        <f>IF(CI130&gt;0,(CI130-CI129)/CI130,0)</f>
        <v>0</v>
      </c>
      <c r="CJ131" s="11">
        <f>IF(CJ130&gt;0,(CJ130-CJ129)/CJ130,0)</f>
        <v>0</v>
      </c>
      <c r="CK131" s="11">
        <f>IF(CK130&gt;0,(CK130-CK129)/CK130,0)</f>
        <v>0</v>
      </c>
      <c r="CL131" s="11">
        <f>IF(CL130&gt;0,(CL130-CL129)/CL130,0)</f>
        <v>0</v>
      </c>
      <c r="CM131" s="11">
        <f>IF(CM130&gt;0,(CM130-CM129)/CM130,0)</f>
        <v>0</v>
      </c>
      <c r="CN131" s="11">
        <f>IF(CN130&gt;0,(CN130-CN129)/CN130,0)</f>
        <v>0</v>
      </c>
      <c r="CO131" s="11">
        <f>IF(CO130&gt;0,(CO130-CO129)/CO130,0)</f>
        <v>0</v>
      </c>
      <c r="CP131" s="11">
        <f>IF(CP130&gt;0,(CP130-CP129)/CP130,0)</f>
        <v>0</v>
      </c>
      <c r="CQ131" s="11">
        <f>IF(CQ130&gt;0,(CQ130-CQ129)/CQ130,0)</f>
        <v>0</v>
      </c>
      <c r="CR131" s="11">
        <f>IF(CR130&gt;0,(CR130-CR129)/CR130,0)</f>
        <v>0</v>
      </c>
      <c r="CS131" s="11">
        <f>IF(CS130&gt;0,(CS130-CS129)/CS130,0)</f>
        <v>0</v>
      </c>
      <c r="CT131" s="11">
        <f>IF(CT130&gt;0,(CT130-CT129)/CT130,0)</f>
        <v>0</v>
      </c>
      <c r="CU131" s="11">
        <f>IF(CU130&gt;0,(CU130-CU129)/CU130,0)</f>
        <v>0</v>
      </c>
      <c r="CV131" s="132">
        <f>IF(CV130&gt;0,(CV130-CV129)/CV130,0)</f>
        <v>0</v>
      </c>
      <c r="CW131" s="11">
        <f>IF(CW130&gt;0,(CW130-CW129)/CW130,0)</f>
        <v>0</v>
      </c>
    </row>
    <row r="132" spans="1:101" ht="19.5" x14ac:dyDescent="0.25">
      <c r="A132" s="137"/>
      <c r="B132" s="135"/>
      <c r="C132" s="133" t="s">
        <v>217</v>
      </c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130">
        <f>SUM(D132:CU132)</f>
        <v>0</v>
      </c>
      <c r="CW132" s="5">
        <f>CV132/96</f>
        <v>0</v>
      </c>
    </row>
    <row r="133" spans="1:101" ht="19.5" x14ac:dyDescent="0.25">
      <c r="A133" s="137"/>
      <c r="B133" s="136"/>
      <c r="C133" s="134" t="s">
        <v>217</v>
      </c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131">
        <f>SUM(D133:CU133)</f>
        <v>0</v>
      </c>
      <c r="CW133" s="9">
        <f>CV133/96</f>
        <v>0</v>
      </c>
    </row>
    <row r="134" spans="1:101" ht="19.5" x14ac:dyDescent="0.25">
      <c r="A134" s="137"/>
      <c r="B134" s="1"/>
      <c r="C134" s="30" t="s">
        <v>219</v>
      </c>
      <c r="D134" s="11">
        <f>IF(D133&gt;0,(D133-D132)/D133,0)</f>
        <v>0</v>
      </c>
      <c r="E134" s="11">
        <f>IF(E133&gt;0,(E133-E132)/E133,0)</f>
        <v>0</v>
      </c>
      <c r="F134" s="11">
        <f>IF(F133&gt;0,(F133-F132)/F133,0)</f>
        <v>0</v>
      </c>
      <c r="G134" s="11">
        <f>IF(G133&gt;0,(G133-G132)/G133,0)</f>
        <v>0</v>
      </c>
      <c r="H134" s="11">
        <f>IF(H133&gt;0,(H133-H132)/H133,0)</f>
        <v>0</v>
      </c>
      <c r="I134" s="11">
        <f>IF(I133&gt;0,(I133-I132)/I133,0)</f>
        <v>0</v>
      </c>
      <c r="J134" s="11">
        <f>IF(J133&gt;0,(J133-J132)/J133,0)</f>
        <v>0</v>
      </c>
      <c r="K134" s="11">
        <f>IF(K133&gt;0,(K133-K132)/K133,0)</f>
        <v>0</v>
      </c>
      <c r="L134" s="11">
        <f>IF(L133&gt;0,(L133-L132)/L133,0)</f>
        <v>0</v>
      </c>
      <c r="M134" s="11">
        <f>IF(M133&gt;0,(M133-M132)/M133,0)</f>
        <v>0</v>
      </c>
      <c r="N134" s="11">
        <f>IF(N133&gt;0,(N133-N132)/N133,0)</f>
        <v>0</v>
      </c>
      <c r="O134" s="11">
        <f>IF(O133&gt;0,(O133-O132)/O133,0)</f>
        <v>0</v>
      </c>
      <c r="P134" s="11">
        <f>IF(P133&gt;0,(P133-P132)/P133,0)</f>
        <v>0</v>
      </c>
      <c r="Q134" s="11">
        <f>IF(Q133&gt;0,(Q133-Q132)/Q133,0)</f>
        <v>0</v>
      </c>
      <c r="R134" s="11">
        <f>IF(R133&gt;0,(R133-R132)/R133,0)</f>
        <v>0</v>
      </c>
      <c r="S134" s="11">
        <f>IF(S133&gt;0,(S133-S132)/S133,0)</f>
        <v>0</v>
      </c>
      <c r="T134" s="11">
        <f>IF(T133&gt;0,(T133-T132)/T133,0)</f>
        <v>0</v>
      </c>
      <c r="U134" s="11">
        <f>IF(U133&gt;0,(U133-U132)/U133,0)</f>
        <v>0</v>
      </c>
      <c r="V134" s="11">
        <f>IF(V133&gt;0,(V133-V132)/V133,0)</f>
        <v>0</v>
      </c>
      <c r="W134" s="11">
        <f>IF(W133&gt;0,(W133-W132)/W133,0)</f>
        <v>0</v>
      </c>
      <c r="X134" s="11">
        <f>IF(X133&gt;0,(X133-X132)/X133,0)</f>
        <v>0</v>
      </c>
      <c r="Y134" s="11">
        <f>IF(Y133&gt;0,(Y133-Y132)/Y133,0)</f>
        <v>0</v>
      </c>
      <c r="Z134" s="11">
        <f>IF(Z133&gt;0,(Z133-Z132)/Z133,0)</f>
        <v>0</v>
      </c>
      <c r="AA134" s="11">
        <f>IF(AA133&gt;0,(AA133-AA132)/AA133,0)</f>
        <v>0</v>
      </c>
      <c r="AB134" s="11">
        <f>IF(AB133&gt;0,(AB133-AB132)/AB133,0)</f>
        <v>0</v>
      </c>
      <c r="AC134" s="11">
        <f>IF(AC133&gt;0,(AC133-AC132)/AC133,0)</f>
        <v>0</v>
      </c>
      <c r="AD134" s="11">
        <f>IF(AD133&gt;0,(AD133-AD132)/AD133,0)</f>
        <v>0</v>
      </c>
      <c r="AE134" s="11">
        <f>IF(AE133&gt;0,(AE133-AE132)/AE133,0)</f>
        <v>0</v>
      </c>
      <c r="AF134" s="11">
        <f>IF(AF133&gt;0,(AF133-AF132)/AF133,0)</f>
        <v>0</v>
      </c>
      <c r="AG134" s="11">
        <f>IF(AG133&gt;0,(AG133-AG132)/AG133,0)</f>
        <v>0</v>
      </c>
      <c r="AH134" s="11">
        <f>IF(AH133&gt;0,(AH133-AH132)/AH133,0)</f>
        <v>0</v>
      </c>
      <c r="AI134" s="11">
        <f>IF(AI133&gt;0,(AI133-AI132)/AI133,0)</f>
        <v>0</v>
      </c>
      <c r="AJ134" s="11">
        <f>IF(AJ133&gt;0,(AJ133-AJ132)/AJ133,0)</f>
        <v>0</v>
      </c>
      <c r="AK134" s="11">
        <f>IF(AK133&gt;0,(AK133-AK132)/AK133,0)</f>
        <v>0</v>
      </c>
      <c r="AL134" s="11">
        <f>IF(AL133&gt;0,(AL133-AL132)/AL133,0)</f>
        <v>0</v>
      </c>
      <c r="AM134" s="11">
        <f>IF(AM133&gt;0,(AM133-AM132)/AM133,0)</f>
        <v>0</v>
      </c>
      <c r="AN134" s="11">
        <f>IF(AN133&gt;0,(AN133-AN132)/AN133,0)</f>
        <v>0</v>
      </c>
      <c r="AO134" s="11">
        <f>IF(AO133&gt;0,(AO133-AO132)/AO133,0)</f>
        <v>0</v>
      </c>
      <c r="AP134" s="11">
        <f>IF(AP133&gt;0,(AP133-AP132)/AP133,0)</f>
        <v>0</v>
      </c>
      <c r="AQ134" s="11">
        <f>IF(AQ133&gt;0,(AQ133-AQ132)/AQ133,0)</f>
        <v>0</v>
      </c>
      <c r="AR134" s="11">
        <f>IF(AR133&gt;0,(AR133-AR132)/AR133,0)</f>
        <v>0</v>
      </c>
      <c r="AS134" s="11">
        <f>IF(AS133&gt;0,(AS133-AS132)/AS133,0)</f>
        <v>0</v>
      </c>
      <c r="AT134" s="11">
        <f>IF(AT133&gt;0,(AT133-AT132)/AT133,0)</f>
        <v>0</v>
      </c>
      <c r="AU134" s="11">
        <f>IF(AU133&gt;0,(AU133-AU132)/AU133,0)</f>
        <v>0</v>
      </c>
      <c r="AV134" s="11">
        <f>IF(AV133&gt;0,(AV133-AV132)/AV133,0)</f>
        <v>0</v>
      </c>
      <c r="AW134" s="11">
        <f>IF(AW133&gt;0,(AW133-AW132)/AW133,0)</f>
        <v>0</v>
      </c>
      <c r="AX134" s="11">
        <f>IF(AX133&gt;0,(AX133-AX132)/AX133,0)</f>
        <v>0</v>
      </c>
      <c r="AY134" s="11">
        <f>IF(AY133&gt;0,(AY133-AY132)/AY133,0)</f>
        <v>0</v>
      </c>
      <c r="AZ134" s="11">
        <f>IF(AZ133&gt;0,(AZ133-AZ132)/AZ133,0)</f>
        <v>0</v>
      </c>
      <c r="BA134" s="11">
        <f>IF(BA133&gt;0,(BA133-BA132)/BA133,0)</f>
        <v>0</v>
      </c>
      <c r="BB134" s="11">
        <f>IF(BB133&gt;0,(BB133-BB132)/BB133,0)</f>
        <v>0</v>
      </c>
      <c r="BC134" s="11">
        <f>IF(BC133&gt;0,(BC133-BC132)/BC133,0)</f>
        <v>0</v>
      </c>
      <c r="BD134" s="11">
        <f>IF(BD133&gt;0,(BD133-BD132)/BD133,0)</f>
        <v>0</v>
      </c>
      <c r="BE134" s="11">
        <f>IF(BE133&gt;0,(BE133-BE132)/BE133,0)</f>
        <v>0</v>
      </c>
      <c r="BF134" s="11">
        <f>IF(BF133&gt;0,(BF133-BF132)/BF133,0)</f>
        <v>0</v>
      </c>
      <c r="BG134" s="11">
        <f>IF(BG133&gt;0,(BG133-BG132)/BG133,0)</f>
        <v>0</v>
      </c>
      <c r="BH134" s="11">
        <f>IF(BH133&gt;0,(BH133-BH132)/BH133,0)</f>
        <v>0</v>
      </c>
      <c r="BI134" s="11">
        <f>IF(BI133&gt;0,(BI133-BI132)/BI133,0)</f>
        <v>0</v>
      </c>
      <c r="BJ134" s="11">
        <f>IF(BJ133&gt;0,(BJ133-BJ132)/BJ133,0)</f>
        <v>0</v>
      </c>
      <c r="BK134" s="11">
        <f>IF(BK133&gt;0,(BK133-BK132)/BK133,0)</f>
        <v>0</v>
      </c>
      <c r="BL134" s="11">
        <f>IF(BL133&gt;0,(BL133-BL132)/BL133,0)</f>
        <v>0</v>
      </c>
      <c r="BM134" s="11">
        <f>IF(BM133&gt;0,(BM133-BM132)/BM133,0)</f>
        <v>0</v>
      </c>
      <c r="BN134" s="11">
        <f>IF(BN133&gt;0,(BN133-BN132)/BN133,0)</f>
        <v>0</v>
      </c>
      <c r="BO134" s="11">
        <f>IF(BO133&gt;0,(BO133-BO132)/BO133,0)</f>
        <v>0</v>
      </c>
      <c r="BP134" s="11">
        <f>IF(BP133&gt;0,(BP133-BP132)/BP133,0)</f>
        <v>0</v>
      </c>
      <c r="BQ134" s="11">
        <f>IF(BQ133&gt;0,(BQ133-BQ132)/BQ133,0)</f>
        <v>0</v>
      </c>
      <c r="BR134" s="11">
        <f>IF(BR133&gt;0,(BR133-BR132)/BR133,0)</f>
        <v>0</v>
      </c>
      <c r="BS134" s="11">
        <f>IF(BS133&gt;0,(BS133-BS132)/BS133,0)</f>
        <v>0</v>
      </c>
      <c r="BT134" s="11">
        <f>IF(BT133&gt;0,(BT133-BT132)/BT133,0)</f>
        <v>0</v>
      </c>
      <c r="BU134" s="11">
        <f>IF(BU133&gt;0,(BU133-BU132)/BU133,0)</f>
        <v>0</v>
      </c>
      <c r="BV134" s="11">
        <f>IF(BV133&gt;0,(BV133-BV132)/BV133,0)</f>
        <v>0</v>
      </c>
      <c r="BW134" s="11">
        <f>IF(BW133&gt;0,(BW133-BW132)/BW133,0)</f>
        <v>0</v>
      </c>
      <c r="BX134" s="11">
        <f>IF(BX133&gt;0,(BX133-BX132)/BX133,0)</f>
        <v>0</v>
      </c>
      <c r="BY134" s="11">
        <f>IF(BY133&gt;0,(BY133-BY132)/BY133,0)</f>
        <v>0</v>
      </c>
      <c r="BZ134" s="11">
        <f>IF(BZ133&gt;0,(BZ133-BZ132)/BZ133,0)</f>
        <v>0</v>
      </c>
      <c r="CA134" s="11">
        <f>IF(CA133&gt;0,(CA133-CA132)/CA133,0)</f>
        <v>0</v>
      </c>
      <c r="CB134" s="11">
        <f>IF(CB133&gt;0,(CB133-CB132)/CB133,0)</f>
        <v>0</v>
      </c>
      <c r="CC134" s="11">
        <f>IF(CC133&gt;0,(CC133-CC132)/CC133,0)</f>
        <v>0</v>
      </c>
      <c r="CD134" s="11">
        <f>IF(CD133&gt;0,(CD133-CD132)/CD133,0)</f>
        <v>0</v>
      </c>
      <c r="CE134" s="11">
        <f>IF(CE133&gt;0,(CE133-CE132)/CE133,0)</f>
        <v>0</v>
      </c>
      <c r="CF134" s="11">
        <f>IF(CF133&gt;0,(CF133-CF132)/CF133,0)</f>
        <v>0</v>
      </c>
      <c r="CG134" s="11">
        <f>IF(CG133&gt;0,(CG133-CG132)/CG133,0)</f>
        <v>0</v>
      </c>
      <c r="CH134" s="11">
        <f>IF(CH133&gt;0,(CH133-CH132)/CH133,0)</f>
        <v>0</v>
      </c>
      <c r="CI134" s="11">
        <f>IF(CI133&gt;0,(CI133-CI132)/CI133,0)</f>
        <v>0</v>
      </c>
      <c r="CJ134" s="11">
        <f>IF(CJ133&gt;0,(CJ133-CJ132)/CJ133,0)</f>
        <v>0</v>
      </c>
      <c r="CK134" s="11">
        <f>IF(CK133&gt;0,(CK133-CK132)/CK133,0)</f>
        <v>0</v>
      </c>
      <c r="CL134" s="11">
        <f>IF(CL133&gt;0,(CL133-CL132)/CL133,0)</f>
        <v>0</v>
      </c>
      <c r="CM134" s="11">
        <f>IF(CM133&gt;0,(CM133-CM132)/CM133,0)</f>
        <v>0</v>
      </c>
      <c r="CN134" s="11">
        <f>IF(CN133&gt;0,(CN133-CN132)/CN133,0)</f>
        <v>0</v>
      </c>
      <c r="CO134" s="11">
        <f>IF(CO133&gt;0,(CO133-CO132)/CO133,0)</f>
        <v>0</v>
      </c>
      <c r="CP134" s="11">
        <f>IF(CP133&gt;0,(CP133-CP132)/CP133,0)</f>
        <v>0</v>
      </c>
      <c r="CQ134" s="11">
        <f>IF(CQ133&gt;0,(CQ133-CQ132)/CQ133,0)</f>
        <v>0</v>
      </c>
      <c r="CR134" s="11">
        <f>IF(CR133&gt;0,(CR133-CR132)/CR133,0)</f>
        <v>0</v>
      </c>
      <c r="CS134" s="11">
        <f>IF(CS133&gt;0,(CS133-CS132)/CS133,0)</f>
        <v>0</v>
      </c>
      <c r="CT134" s="11">
        <f>IF(CT133&gt;0,(CT133-CT132)/CT133,0)</f>
        <v>0</v>
      </c>
      <c r="CU134" s="11">
        <f>IF(CU133&gt;0,(CU133-CU132)/CU133,0)</f>
        <v>0</v>
      </c>
      <c r="CV134" s="132">
        <f>IF(CV133&gt;0,(CV133-CV132)/CV133,0)</f>
        <v>0</v>
      </c>
      <c r="CW134" s="11">
        <f>IF(CW133&gt;0,(CW133-CW132)/CW133,0)</f>
        <v>0</v>
      </c>
    </row>
    <row r="135" spans="1:101" ht="19.5" x14ac:dyDescent="0.25">
      <c r="A135" s="137"/>
      <c r="B135" s="135"/>
      <c r="C135" s="133" t="s">
        <v>217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130">
        <f>SUM(D135:CU135)</f>
        <v>0</v>
      </c>
      <c r="CW135" s="5">
        <f>CV135/96</f>
        <v>0</v>
      </c>
    </row>
    <row r="136" spans="1:101" ht="19.5" x14ac:dyDescent="0.25">
      <c r="A136" s="137"/>
      <c r="B136" s="136"/>
      <c r="C136" s="134" t="s">
        <v>217</v>
      </c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131">
        <f>SUM(D136:CU136)</f>
        <v>0</v>
      </c>
      <c r="CW136" s="9">
        <f>CV136/96</f>
        <v>0</v>
      </c>
    </row>
    <row r="137" spans="1:101" ht="19.5" x14ac:dyDescent="0.25">
      <c r="A137" s="137"/>
      <c r="B137" s="1"/>
      <c r="C137" s="30" t="s">
        <v>219</v>
      </c>
      <c r="D137" s="11">
        <f>IF(D136&gt;0,(D136-D135)/D136,0)</f>
        <v>0</v>
      </c>
      <c r="E137" s="11">
        <f>IF(E136&gt;0,(E136-E135)/E136,0)</f>
        <v>0</v>
      </c>
      <c r="F137" s="11">
        <f>IF(F136&gt;0,(F136-F135)/F136,0)</f>
        <v>0</v>
      </c>
      <c r="G137" s="11">
        <f>IF(G136&gt;0,(G136-G135)/G136,0)</f>
        <v>0</v>
      </c>
      <c r="H137" s="11">
        <f>IF(H136&gt;0,(H136-H135)/H136,0)</f>
        <v>0</v>
      </c>
      <c r="I137" s="11">
        <f>IF(I136&gt;0,(I136-I135)/I136,0)</f>
        <v>0</v>
      </c>
      <c r="J137" s="11">
        <f>IF(J136&gt;0,(J136-J135)/J136,0)</f>
        <v>0</v>
      </c>
      <c r="K137" s="11">
        <f>IF(K136&gt;0,(K136-K135)/K136,0)</f>
        <v>0</v>
      </c>
      <c r="L137" s="11">
        <f>IF(L136&gt;0,(L136-L135)/L136,0)</f>
        <v>0</v>
      </c>
      <c r="M137" s="11">
        <f>IF(M136&gt;0,(M136-M135)/M136,0)</f>
        <v>0</v>
      </c>
      <c r="N137" s="11">
        <f>IF(N136&gt;0,(N136-N135)/N136,0)</f>
        <v>0</v>
      </c>
      <c r="O137" s="11">
        <f>IF(O136&gt;0,(O136-O135)/O136,0)</f>
        <v>0</v>
      </c>
      <c r="P137" s="11">
        <f>IF(P136&gt;0,(P136-P135)/P136,0)</f>
        <v>0</v>
      </c>
      <c r="Q137" s="11">
        <f>IF(Q136&gt;0,(Q136-Q135)/Q136,0)</f>
        <v>0</v>
      </c>
      <c r="R137" s="11">
        <f>IF(R136&gt;0,(R136-R135)/R136,0)</f>
        <v>0</v>
      </c>
      <c r="S137" s="11">
        <f>IF(S136&gt;0,(S136-S135)/S136,0)</f>
        <v>0</v>
      </c>
      <c r="T137" s="11">
        <f>IF(T136&gt;0,(T136-T135)/T136,0)</f>
        <v>0</v>
      </c>
      <c r="U137" s="11">
        <f>IF(U136&gt;0,(U136-U135)/U136,0)</f>
        <v>0</v>
      </c>
      <c r="V137" s="11">
        <f>IF(V136&gt;0,(V136-V135)/V136,0)</f>
        <v>0</v>
      </c>
      <c r="W137" s="11">
        <f>IF(W136&gt;0,(W136-W135)/W136,0)</f>
        <v>0</v>
      </c>
      <c r="X137" s="11">
        <f>IF(X136&gt;0,(X136-X135)/X136,0)</f>
        <v>0</v>
      </c>
      <c r="Y137" s="11">
        <f>IF(Y136&gt;0,(Y136-Y135)/Y136,0)</f>
        <v>0</v>
      </c>
      <c r="Z137" s="11">
        <f>IF(Z136&gt;0,(Z136-Z135)/Z136,0)</f>
        <v>0</v>
      </c>
      <c r="AA137" s="11">
        <f>IF(AA136&gt;0,(AA136-AA135)/AA136,0)</f>
        <v>0</v>
      </c>
      <c r="AB137" s="11">
        <f>IF(AB136&gt;0,(AB136-AB135)/AB136,0)</f>
        <v>0</v>
      </c>
      <c r="AC137" s="11">
        <f>IF(AC136&gt;0,(AC136-AC135)/AC136,0)</f>
        <v>0</v>
      </c>
      <c r="AD137" s="11">
        <f>IF(AD136&gt;0,(AD136-AD135)/AD136,0)</f>
        <v>0</v>
      </c>
      <c r="AE137" s="11">
        <f>IF(AE136&gt;0,(AE136-AE135)/AE136,0)</f>
        <v>0</v>
      </c>
      <c r="AF137" s="11">
        <f>IF(AF136&gt;0,(AF136-AF135)/AF136,0)</f>
        <v>0</v>
      </c>
      <c r="AG137" s="11">
        <f>IF(AG136&gt;0,(AG136-AG135)/AG136,0)</f>
        <v>0</v>
      </c>
      <c r="AH137" s="11">
        <f>IF(AH136&gt;0,(AH136-AH135)/AH136,0)</f>
        <v>0</v>
      </c>
      <c r="AI137" s="11">
        <f>IF(AI136&gt;0,(AI136-AI135)/AI136,0)</f>
        <v>0</v>
      </c>
      <c r="AJ137" s="11">
        <f>IF(AJ136&gt;0,(AJ136-AJ135)/AJ136,0)</f>
        <v>0</v>
      </c>
      <c r="AK137" s="11">
        <f>IF(AK136&gt;0,(AK136-AK135)/AK136,0)</f>
        <v>0</v>
      </c>
      <c r="AL137" s="11">
        <f>IF(AL136&gt;0,(AL136-AL135)/AL136,0)</f>
        <v>0</v>
      </c>
      <c r="AM137" s="11">
        <f>IF(AM136&gt;0,(AM136-AM135)/AM136,0)</f>
        <v>0</v>
      </c>
      <c r="AN137" s="11">
        <f>IF(AN136&gt;0,(AN136-AN135)/AN136,0)</f>
        <v>0</v>
      </c>
      <c r="AO137" s="11">
        <f>IF(AO136&gt;0,(AO136-AO135)/AO136,0)</f>
        <v>0</v>
      </c>
      <c r="AP137" s="11">
        <f>IF(AP136&gt;0,(AP136-AP135)/AP136,0)</f>
        <v>0</v>
      </c>
      <c r="AQ137" s="11">
        <f>IF(AQ136&gt;0,(AQ136-AQ135)/AQ136,0)</f>
        <v>0</v>
      </c>
      <c r="AR137" s="11">
        <f>IF(AR136&gt;0,(AR136-AR135)/AR136,0)</f>
        <v>0</v>
      </c>
      <c r="AS137" s="11">
        <f>IF(AS136&gt;0,(AS136-AS135)/AS136,0)</f>
        <v>0</v>
      </c>
      <c r="AT137" s="11">
        <f>IF(AT136&gt;0,(AT136-AT135)/AT136,0)</f>
        <v>0</v>
      </c>
      <c r="AU137" s="11">
        <f>IF(AU136&gt;0,(AU136-AU135)/AU136,0)</f>
        <v>0</v>
      </c>
      <c r="AV137" s="11">
        <f>IF(AV136&gt;0,(AV136-AV135)/AV136,0)</f>
        <v>0</v>
      </c>
      <c r="AW137" s="11">
        <f>IF(AW136&gt;0,(AW136-AW135)/AW136,0)</f>
        <v>0</v>
      </c>
      <c r="AX137" s="11">
        <f>IF(AX136&gt;0,(AX136-AX135)/AX136,0)</f>
        <v>0</v>
      </c>
      <c r="AY137" s="11">
        <f>IF(AY136&gt;0,(AY136-AY135)/AY136,0)</f>
        <v>0</v>
      </c>
      <c r="AZ137" s="11">
        <f>IF(AZ136&gt;0,(AZ136-AZ135)/AZ136,0)</f>
        <v>0</v>
      </c>
      <c r="BA137" s="11">
        <f>IF(BA136&gt;0,(BA136-BA135)/BA136,0)</f>
        <v>0</v>
      </c>
      <c r="BB137" s="11">
        <f>IF(BB136&gt;0,(BB136-BB135)/BB136,0)</f>
        <v>0</v>
      </c>
      <c r="BC137" s="11">
        <f>IF(BC136&gt;0,(BC136-BC135)/BC136,0)</f>
        <v>0</v>
      </c>
      <c r="BD137" s="11">
        <f>IF(BD136&gt;0,(BD136-BD135)/BD136,0)</f>
        <v>0</v>
      </c>
      <c r="BE137" s="11">
        <f>IF(BE136&gt;0,(BE136-BE135)/BE136,0)</f>
        <v>0</v>
      </c>
      <c r="BF137" s="11">
        <f>IF(BF136&gt;0,(BF136-BF135)/BF136,0)</f>
        <v>0</v>
      </c>
      <c r="BG137" s="11">
        <f>IF(BG136&gt;0,(BG136-BG135)/BG136,0)</f>
        <v>0</v>
      </c>
      <c r="BH137" s="11">
        <f>IF(BH136&gt;0,(BH136-BH135)/BH136,0)</f>
        <v>0</v>
      </c>
      <c r="BI137" s="11">
        <f>IF(BI136&gt;0,(BI136-BI135)/BI136,0)</f>
        <v>0</v>
      </c>
      <c r="BJ137" s="11">
        <f>IF(BJ136&gt;0,(BJ136-BJ135)/BJ136,0)</f>
        <v>0</v>
      </c>
      <c r="BK137" s="11">
        <f>IF(BK136&gt;0,(BK136-BK135)/BK136,0)</f>
        <v>0</v>
      </c>
      <c r="BL137" s="11">
        <f>IF(BL136&gt;0,(BL136-BL135)/BL136,0)</f>
        <v>0</v>
      </c>
      <c r="BM137" s="11">
        <f>IF(BM136&gt;0,(BM136-BM135)/BM136,0)</f>
        <v>0</v>
      </c>
      <c r="BN137" s="11">
        <f>IF(BN136&gt;0,(BN136-BN135)/BN136,0)</f>
        <v>0</v>
      </c>
      <c r="BO137" s="11">
        <f>IF(BO136&gt;0,(BO136-BO135)/BO136,0)</f>
        <v>0</v>
      </c>
      <c r="BP137" s="11">
        <f>IF(BP136&gt;0,(BP136-BP135)/BP136,0)</f>
        <v>0</v>
      </c>
      <c r="BQ137" s="11">
        <f>IF(BQ136&gt;0,(BQ136-BQ135)/BQ136,0)</f>
        <v>0</v>
      </c>
      <c r="BR137" s="11">
        <f>IF(BR136&gt;0,(BR136-BR135)/BR136,0)</f>
        <v>0</v>
      </c>
      <c r="BS137" s="11">
        <f>IF(BS136&gt;0,(BS136-BS135)/BS136,0)</f>
        <v>0</v>
      </c>
      <c r="BT137" s="11">
        <f>IF(BT136&gt;0,(BT136-BT135)/BT136,0)</f>
        <v>0</v>
      </c>
      <c r="BU137" s="11">
        <f>IF(BU136&gt;0,(BU136-BU135)/BU136,0)</f>
        <v>0</v>
      </c>
      <c r="BV137" s="11">
        <f>IF(BV136&gt;0,(BV136-BV135)/BV136,0)</f>
        <v>0</v>
      </c>
      <c r="BW137" s="11">
        <f>IF(BW136&gt;0,(BW136-BW135)/BW136,0)</f>
        <v>0</v>
      </c>
      <c r="BX137" s="11">
        <f>IF(BX136&gt;0,(BX136-BX135)/BX136,0)</f>
        <v>0</v>
      </c>
      <c r="BY137" s="11">
        <f>IF(BY136&gt;0,(BY136-BY135)/BY136,0)</f>
        <v>0</v>
      </c>
      <c r="BZ137" s="11">
        <f>IF(BZ136&gt;0,(BZ136-BZ135)/BZ136,0)</f>
        <v>0</v>
      </c>
      <c r="CA137" s="11">
        <f>IF(CA136&gt;0,(CA136-CA135)/CA136,0)</f>
        <v>0</v>
      </c>
      <c r="CB137" s="11">
        <f>IF(CB136&gt;0,(CB136-CB135)/CB136,0)</f>
        <v>0</v>
      </c>
      <c r="CC137" s="11">
        <f>IF(CC136&gt;0,(CC136-CC135)/CC136,0)</f>
        <v>0</v>
      </c>
      <c r="CD137" s="11">
        <f>IF(CD136&gt;0,(CD136-CD135)/CD136,0)</f>
        <v>0</v>
      </c>
      <c r="CE137" s="11">
        <f>IF(CE136&gt;0,(CE136-CE135)/CE136,0)</f>
        <v>0</v>
      </c>
      <c r="CF137" s="11">
        <f>IF(CF136&gt;0,(CF136-CF135)/CF136,0)</f>
        <v>0</v>
      </c>
      <c r="CG137" s="11">
        <f>IF(CG136&gt;0,(CG136-CG135)/CG136,0)</f>
        <v>0</v>
      </c>
      <c r="CH137" s="11">
        <f>IF(CH136&gt;0,(CH136-CH135)/CH136,0)</f>
        <v>0</v>
      </c>
      <c r="CI137" s="11">
        <f>IF(CI136&gt;0,(CI136-CI135)/CI136,0)</f>
        <v>0</v>
      </c>
      <c r="CJ137" s="11">
        <f>IF(CJ136&gt;0,(CJ136-CJ135)/CJ136,0)</f>
        <v>0</v>
      </c>
      <c r="CK137" s="11">
        <f>IF(CK136&gt;0,(CK136-CK135)/CK136,0)</f>
        <v>0</v>
      </c>
      <c r="CL137" s="11">
        <f>IF(CL136&gt;0,(CL136-CL135)/CL136,0)</f>
        <v>0</v>
      </c>
      <c r="CM137" s="11">
        <f>IF(CM136&gt;0,(CM136-CM135)/CM136,0)</f>
        <v>0</v>
      </c>
      <c r="CN137" s="11">
        <f>IF(CN136&gt;0,(CN136-CN135)/CN136,0)</f>
        <v>0</v>
      </c>
      <c r="CO137" s="11">
        <f>IF(CO136&gt;0,(CO136-CO135)/CO136,0)</f>
        <v>0</v>
      </c>
      <c r="CP137" s="11">
        <f>IF(CP136&gt;0,(CP136-CP135)/CP136,0)</f>
        <v>0</v>
      </c>
      <c r="CQ137" s="11">
        <f>IF(CQ136&gt;0,(CQ136-CQ135)/CQ136,0)</f>
        <v>0</v>
      </c>
      <c r="CR137" s="11">
        <f>IF(CR136&gt;0,(CR136-CR135)/CR136,0)</f>
        <v>0</v>
      </c>
      <c r="CS137" s="11">
        <f>IF(CS136&gt;0,(CS136-CS135)/CS136,0)</f>
        <v>0</v>
      </c>
      <c r="CT137" s="11">
        <f>IF(CT136&gt;0,(CT136-CT135)/CT136,0)</f>
        <v>0</v>
      </c>
      <c r="CU137" s="11">
        <f>IF(CU136&gt;0,(CU136-CU135)/CU136,0)</f>
        <v>0</v>
      </c>
      <c r="CV137" s="132">
        <f>IF(CV136&gt;0,(CV136-CV135)/CV136,0)</f>
        <v>0</v>
      </c>
      <c r="CW137" s="11">
        <f>IF(CW136&gt;0,(CW136-CW135)/CW136,0)</f>
        <v>0</v>
      </c>
    </row>
    <row r="138" spans="1:101" ht="19.5" x14ac:dyDescent="0.25">
      <c r="A138" s="137"/>
      <c r="B138" s="135"/>
      <c r="C138" s="133" t="s">
        <v>217</v>
      </c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130">
        <f>SUM(D138:CU138)</f>
        <v>0</v>
      </c>
      <c r="CW138" s="5">
        <f>CV138/96</f>
        <v>0</v>
      </c>
    </row>
    <row r="139" spans="1:101" ht="19.5" x14ac:dyDescent="0.25">
      <c r="A139" s="137"/>
      <c r="B139" s="136"/>
      <c r="C139" s="134" t="s">
        <v>217</v>
      </c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131">
        <f>SUM(D139:CU139)</f>
        <v>0</v>
      </c>
      <c r="CW139" s="9">
        <f>CV139/96</f>
        <v>0</v>
      </c>
    </row>
    <row r="140" spans="1:101" ht="19.5" x14ac:dyDescent="0.25">
      <c r="A140" s="137"/>
      <c r="B140" s="1"/>
      <c r="C140" s="30" t="s">
        <v>219</v>
      </c>
      <c r="D140" s="11">
        <f>IF(D139&gt;0,(D139-D138)/D139,0)</f>
        <v>0</v>
      </c>
      <c r="E140" s="11">
        <f>IF(E139&gt;0,(E139-E138)/E139,0)</f>
        <v>0</v>
      </c>
      <c r="F140" s="11">
        <f>IF(F139&gt;0,(F139-F138)/F139,0)</f>
        <v>0</v>
      </c>
      <c r="G140" s="11">
        <f>IF(G139&gt;0,(G139-G138)/G139,0)</f>
        <v>0</v>
      </c>
      <c r="H140" s="11">
        <f>IF(H139&gt;0,(H139-H138)/H139,0)</f>
        <v>0</v>
      </c>
      <c r="I140" s="11">
        <f>IF(I139&gt;0,(I139-I138)/I139,0)</f>
        <v>0</v>
      </c>
      <c r="J140" s="11">
        <f>IF(J139&gt;0,(J139-J138)/J139,0)</f>
        <v>0</v>
      </c>
      <c r="K140" s="11">
        <f>IF(K139&gt;0,(K139-K138)/K139,0)</f>
        <v>0</v>
      </c>
      <c r="L140" s="11">
        <f>IF(L139&gt;0,(L139-L138)/L139,0)</f>
        <v>0</v>
      </c>
      <c r="M140" s="11">
        <f>IF(M139&gt;0,(M139-M138)/M139,0)</f>
        <v>0</v>
      </c>
      <c r="N140" s="11">
        <f>IF(N139&gt;0,(N139-N138)/N139,0)</f>
        <v>0</v>
      </c>
      <c r="O140" s="11">
        <f>IF(O139&gt;0,(O139-O138)/O139,0)</f>
        <v>0</v>
      </c>
      <c r="P140" s="11">
        <f>IF(P139&gt;0,(P139-P138)/P139,0)</f>
        <v>0</v>
      </c>
      <c r="Q140" s="11">
        <f>IF(Q139&gt;0,(Q139-Q138)/Q139,0)</f>
        <v>0</v>
      </c>
      <c r="R140" s="11">
        <f>IF(R139&gt;0,(R139-R138)/R139,0)</f>
        <v>0</v>
      </c>
      <c r="S140" s="11">
        <f>IF(S139&gt;0,(S139-S138)/S139,0)</f>
        <v>0</v>
      </c>
      <c r="T140" s="11">
        <f>IF(T139&gt;0,(T139-T138)/T139,0)</f>
        <v>0</v>
      </c>
      <c r="U140" s="11">
        <f>IF(U139&gt;0,(U139-U138)/U139,0)</f>
        <v>0</v>
      </c>
      <c r="V140" s="11">
        <f>IF(V139&gt;0,(V139-V138)/V139,0)</f>
        <v>0</v>
      </c>
      <c r="W140" s="11">
        <f>IF(W139&gt;0,(W139-W138)/W139,0)</f>
        <v>0</v>
      </c>
      <c r="X140" s="11">
        <f>IF(X139&gt;0,(X139-X138)/X139,0)</f>
        <v>0</v>
      </c>
      <c r="Y140" s="11">
        <f>IF(Y139&gt;0,(Y139-Y138)/Y139,0)</f>
        <v>0</v>
      </c>
      <c r="Z140" s="11">
        <f>IF(Z139&gt;0,(Z139-Z138)/Z139,0)</f>
        <v>0</v>
      </c>
      <c r="AA140" s="11">
        <f>IF(AA139&gt;0,(AA139-AA138)/AA139,0)</f>
        <v>0</v>
      </c>
      <c r="AB140" s="11">
        <f>IF(AB139&gt;0,(AB139-AB138)/AB139,0)</f>
        <v>0</v>
      </c>
      <c r="AC140" s="11">
        <f>IF(AC139&gt;0,(AC139-AC138)/AC139,0)</f>
        <v>0</v>
      </c>
      <c r="AD140" s="11">
        <f>IF(AD139&gt;0,(AD139-AD138)/AD139,0)</f>
        <v>0</v>
      </c>
      <c r="AE140" s="11">
        <f>IF(AE139&gt;0,(AE139-AE138)/AE139,0)</f>
        <v>0</v>
      </c>
      <c r="AF140" s="11">
        <f>IF(AF139&gt;0,(AF139-AF138)/AF139,0)</f>
        <v>0</v>
      </c>
      <c r="AG140" s="11">
        <f>IF(AG139&gt;0,(AG139-AG138)/AG139,0)</f>
        <v>0</v>
      </c>
      <c r="AH140" s="11">
        <f>IF(AH139&gt;0,(AH139-AH138)/AH139,0)</f>
        <v>0</v>
      </c>
      <c r="AI140" s="11">
        <f>IF(AI139&gt;0,(AI139-AI138)/AI139,0)</f>
        <v>0</v>
      </c>
      <c r="AJ140" s="11">
        <f>IF(AJ139&gt;0,(AJ139-AJ138)/AJ139,0)</f>
        <v>0</v>
      </c>
      <c r="AK140" s="11">
        <f>IF(AK139&gt;0,(AK139-AK138)/AK139,0)</f>
        <v>0</v>
      </c>
      <c r="AL140" s="11">
        <f>IF(AL139&gt;0,(AL139-AL138)/AL139,0)</f>
        <v>0</v>
      </c>
      <c r="AM140" s="11">
        <f>IF(AM139&gt;0,(AM139-AM138)/AM139,0)</f>
        <v>0</v>
      </c>
      <c r="AN140" s="11">
        <f>IF(AN139&gt;0,(AN139-AN138)/AN139,0)</f>
        <v>0</v>
      </c>
      <c r="AO140" s="11">
        <f>IF(AO139&gt;0,(AO139-AO138)/AO139,0)</f>
        <v>0</v>
      </c>
      <c r="AP140" s="11">
        <f>IF(AP139&gt;0,(AP139-AP138)/AP139,0)</f>
        <v>0</v>
      </c>
      <c r="AQ140" s="11">
        <f>IF(AQ139&gt;0,(AQ139-AQ138)/AQ139,0)</f>
        <v>0</v>
      </c>
      <c r="AR140" s="11">
        <f>IF(AR139&gt;0,(AR139-AR138)/AR139,0)</f>
        <v>0</v>
      </c>
      <c r="AS140" s="11">
        <f>IF(AS139&gt;0,(AS139-AS138)/AS139,0)</f>
        <v>0</v>
      </c>
      <c r="AT140" s="11">
        <f>IF(AT139&gt;0,(AT139-AT138)/AT139,0)</f>
        <v>0</v>
      </c>
      <c r="AU140" s="11">
        <f>IF(AU139&gt;0,(AU139-AU138)/AU139,0)</f>
        <v>0</v>
      </c>
      <c r="AV140" s="11">
        <f>IF(AV139&gt;0,(AV139-AV138)/AV139,0)</f>
        <v>0</v>
      </c>
      <c r="AW140" s="11">
        <f>IF(AW139&gt;0,(AW139-AW138)/AW139,0)</f>
        <v>0</v>
      </c>
      <c r="AX140" s="11">
        <f>IF(AX139&gt;0,(AX139-AX138)/AX139,0)</f>
        <v>0</v>
      </c>
      <c r="AY140" s="11">
        <f>IF(AY139&gt;0,(AY139-AY138)/AY139,0)</f>
        <v>0</v>
      </c>
      <c r="AZ140" s="11">
        <f>IF(AZ139&gt;0,(AZ139-AZ138)/AZ139,0)</f>
        <v>0</v>
      </c>
      <c r="BA140" s="11">
        <f>IF(BA139&gt;0,(BA139-BA138)/BA139,0)</f>
        <v>0</v>
      </c>
      <c r="BB140" s="11">
        <f>IF(BB139&gt;0,(BB139-BB138)/BB139,0)</f>
        <v>0</v>
      </c>
      <c r="BC140" s="11">
        <f>IF(BC139&gt;0,(BC139-BC138)/BC139,0)</f>
        <v>0</v>
      </c>
      <c r="BD140" s="11">
        <f>IF(BD139&gt;0,(BD139-BD138)/BD139,0)</f>
        <v>0</v>
      </c>
      <c r="BE140" s="11">
        <f>IF(BE139&gt;0,(BE139-BE138)/BE139,0)</f>
        <v>0</v>
      </c>
      <c r="BF140" s="11">
        <f>IF(BF139&gt;0,(BF139-BF138)/BF139,0)</f>
        <v>0</v>
      </c>
      <c r="BG140" s="11">
        <f>IF(BG139&gt;0,(BG139-BG138)/BG139,0)</f>
        <v>0</v>
      </c>
      <c r="BH140" s="11">
        <f>IF(BH139&gt;0,(BH139-BH138)/BH139,0)</f>
        <v>0</v>
      </c>
      <c r="BI140" s="11">
        <f>IF(BI139&gt;0,(BI139-BI138)/BI139,0)</f>
        <v>0</v>
      </c>
      <c r="BJ140" s="11">
        <f>IF(BJ139&gt;0,(BJ139-BJ138)/BJ139,0)</f>
        <v>0</v>
      </c>
      <c r="BK140" s="11">
        <f>IF(BK139&gt;0,(BK139-BK138)/BK139,0)</f>
        <v>0</v>
      </c>
      <c r="BL140" s="11">
        <f>IF(BL139&gt;0,(BL139-BL138)/BL139,0)</f>
        <v>0</v>
      </c>
      <c r="BM140" s="11">
        <f>IF(BM139&gt;0,(BM139-BM138)/BM139,0)</f>
        <v>0</v>
      </c>
      <c r="BN140" s="11">
        <f>IF(BN139&gt;0,(BN139-BN138)/BN139,0)</f>
        <v>0</v>
      </c>
      <c r="BO140" s="11">
        <f>IF(BO139&gt;0,(BO139-BO138)/BO139,0)</f>
        <v>0</v>
      </c>
      <c r="BP140" s="11">
        <f>IF(BP139&gt;0,(BP139-BP138)/BP139,0)</f>
        <v>0</v>
      </c>
      <c r="BQ140" s="11">
        <f>IF(BQ139&gt;0,(BQ139-BQ138)/BQ139,0)</f>
        <v>0</v>
      </c>
      <c r="BR140" s="11">
        <f>IF(BR139&gt;0,(BR139-BR138)/BR139,0)</f>
        <v>0</v>
      </c>
      <c r="BS140" s="11">
        <f>IF(BS139&gt;0,(BS139-BS138)/BS139,0)</f>
        <v>0</v>
      </c>
      <c r="BT140" s="11">
        <f>IF(BT139&gt;0,(BT139-BT138)/BT139,0)</f>
        <v>0</v>
      </c>
      <c r="BU140" s="11">
        <f>IF(BU139&gt;0,(BU139-BU138)/BU139,0)</f>
        <v>0</v>
      </c>
      <c r="BV140" s="11">
        <f>IF(BV139&gt;0,(BV139-BV138)/BV139,0)</f>
        <v>0</v>
      </c>
      <c r="BW140" s="11">
        <f>IF(BW139&gt;0,(BW139-BW138)/BW139,0)</f>
        <v>0</v>
      </c>
      <c r="BX140" s="11">
        <f>IF(BX139&gt;0,(BX139-BX138)/BX139,0)</f>
        <v>0</v>
      </c>
      <c r="BY140" s="11">
        <f>IF(BY139&gt;0,(BY139-BY138)/BY139,0)</f>
        <v>0</v>
      </c>
      <c r="BZ140" s="11">
        <f>IF(BZ139&gt;0,(BZ139-BZ138)/BZ139,0)</f>
        <v>0</v>
      </c>
      <c r="CA140" s="11">
        <f>IF(CA139&gt;0,(CA139-CA138)/CA139,0)</f>
        <v>0</v>
      </c>
      <c r="CB140" s="11">
        <f>IF(CB139&gt;0,(CB139-CB138)/CB139,0)</f>
        <v>0</v>
      </c>
      <c r="CC140" s="11">
        <f>IF(CC139&gt;0,(CC139-CC138)/CC139,0)</f>
        <v>0</v>
      </c>
      <c r="CD140" s="11">
        <f>IF(CD139&gt;0,(CD139-CD138)/CD139,0)</f>
        <v>0</v>
      </c>
      <c r="CE140" s="11">
        <f>IF(CE139&gt;0,(CE139-CE138)/CE139,0)</f>
        <v>0</v>
      </c>
      <c r="CF140" s="11">
        <f>IF(CF139&gt;0,(CF139-CF138)/CF139,0)</f>
        <v>0</v>
      </c>
      <c r="CG140" s="11">
        <f>IF(CG139&gt;0,(CG139-CG138)/CG139,0)</f>
        <v>0</v>
      </c>
      <c r="CH140" s="11">
        <f>IF(CH139&gt;0,(CH139-CH138)/CH139,0)</f>
        <v>0</v>
      </c>
      <c r="CI140" s="11">
        <f>IF(CI139&gt;0,(CI139-CI138)/CI139,0)</f>
        <v>0</v>
      </c>
      <c r="CJ140" s="11">
        <f>IF(CJ139&gt;0,(CJ139-CJ138)/CJ139,0)</f>
        <v>0</v>
      </c>
      <c r="CK140" s="11">
        <f>IF(CK139&gt;0,(CK139-CK138)/CK139,0)</f>
        <v>0</v>
      </c>
      <c r="CL140" s="11">
        <f>IF(CL139&gt;0,(CL139-CL138)/CL139,0)</f>
        <v>0</v>
      </c>
      <c r="CM140" s="11">
        <f>IF(CM139&gt;0,(CM139-CM138)/CM139,0)</f>
        <v>0</v>
      </c>
      <c r="CN140" s="11">
        <f>IF(CN139&gt;0,(CN139-CN138)/CN139,0)</f>
        <v>0</v>
      </c>
      <c r="CO140" s="11">
        <f>IF(CO139&gt;0,(CO139-CO138)/CO139,0)</f>
        <v>0</v>
      </c>
      <c r="CP140" s="11">
        <f>IF(CP139&gt;0,(CP139-CP138)/CP139,0)</f>
        <v>0</v>
      </c>
      <c r="CQ140" s="11">
        <f>IF(CQ139&gt;0,(CQ139-CQ138)/CQ139,0)</f>
        <v>0</v>
      </c>
      <c r="CR140" s="11">
        <f>IF(CR139&gt;0,(CR139-CR138)/CR139,0)</f>
        <v>0</v>
      </c>
      <c r="CS140" s="11">
        <f>IF(CS139&gt;0,(CS139-CS138)/CS139,0)</f>
        <v>0</v>
      </c>
      <c r="CT140" s="11">
        <f>IF(CT139&gt;0,(CT139-CT138)/CT139,0)</f>
        <v>0</v>
      </c>
      <c r="CU140" s="11">
        <f>IF(CU139&gt;0,(CU139-CU138)/CU139,0)</f>
        <v>0</v>
      </c>
      <c r="CV140" s="132">
        <f>IF(CV139&gt;0,(CV139-CV138)/CV139,0)</f>
        <v>0</v>
      </c>
      <c r="CW140" s="11">
        <f>IF(CW139&gt;0,(CW139-CW138)/CW139,0)</f>
        <v>0</v>
      </c>
    </row>
    <row r="141" spans="1:101" ht="19.5" x14ac:dyDescent="0.25">
      <c r="A141" s="137"/>
      <c r="B141" s="135"/>
      <c r="C141" s="133" t="s">
        <v>217</v>
      </c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130">
        <f>SUM(D141:CU141)</f>
        <v>0</v>
      </c>
      <c r="CW141" s="5">
        <f>CV141/96</f>
        <v>0</v>
      </c>
    </row>
    <row r="142" spans="1:101" ht="19.5" x14ac:dyDescent="0.25">
      <c r="A142" s="137"/>
      <c r="B142" s="136"/>
      <c r="C142" s="134" t="s">
        <v>217</v>
      </c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131">
        <f>SUM(D142:CU142)</f>
        <v>0</v>
      </c>
      <c r="CW142" s="9">
        <f>CV142/96</f>
        <v>0</v>
      </c>
    </row>
    <row r="143" spans="1:101" ht="19.5" x14ac:dyDescent="0.25">
      <c r="A143" s="137"/>
      <c r="B143" s="1"/>
      <c r="C143" s="30" t="s">
        <v>219</v>
      </c>
      <c r="D143" s="11">
        <f>IF(D142&gt;0,(D142-D141)/D142,0)</f>
        <v>0</v>
      </c>
      <c r="E143" s="11">
        <f>IF(E142&gt;0,(E142-E141)/E142,0)</f>
        <v>0</v>
      </c>
      <c r="F143" s="11">
        <f>IF(F142&gt;0,(F142-F141)/F142,0)</f>
        <v>0</v>
      </c>
      <c r="G143" s="11">
        <f>IF(G142&gt;0,(G142-G141)/G142,0)</f>
        <v>0</v>
      </c>
      <c r="H143" s="11">
        <f>IF(H142&gt;0,(H142-H141)/H142,0)</f>
        <v>0</v>
      </c>
      <c r="I143" s="11">
        <f>IF(I142&gt;0,(I142-I141)/I142,0)</f>
        <v>0</v>
      </c>
      <c r="J143" s="11">
        <f>IF(J142&gt;0,(J142-J141)/J142,0)</f>
        <v>0</v>
      </c>
      <c r="K143" s="11">
        <f>IF(K142&gt;0,(K142-K141)/K142,0)</f>
        <v>0</v>
      </c>
      <c r="L143" s="11">
        <f>IF(L142&gt;0,(L142-L141)/L142,0)</f>
        <v>0</v>
      </c>
      <c r="M143" s="11">
        <f>IF(M142&gt;0,(M142-M141)/M142,0)</f>
        <v>0</v>
      </c>
      <c r="N143" s="11">
        <f>IF(N142&gt;0,(N142-N141)/N142,0)</f>
        <v>0</v>
      </c>
      <c r="O143" s="11">
        <f>IF(O142&gt;0,(O142-O141)/O142,0)</f>
        <v>0</v>
      </c>
      <c r="P143" s="11">
        <f>IF(P142&gt;0,(P142-P141)/P142,0)</f>
        <v>0</v>
      </c>
      <c r="Q143" s="11">
        <f>IF(Q142&gt;0,(Q142-Q141)/Q142,0)</f>
        <v>0</v>
      </c>
      <c r="R143" s="11">
        <f>IF(R142&gt;0,(R142-R141)/R142,0)</f>
        <v>0</v>
      </c>
      <c r="S143" s="11">
        <f>IF(S142&gt;0,(S142-S141)/S142,0)</f>
        <v>0</v>
      </c>
      <c r="T143" s="11">
        <f>IF(T142&gt;0,(T142-T141)/T142,0)</f>
        <v>0</v>
      </c>
      <c r="U143" s="11">
        <f>IF(U142&gt;0,(U142-U141)/U142,0)</f>
        <v>0</v>
      </c>
      <c r="V143" s="11">
        <f>IF(V142&gt;0,(V142-V141)/V142,0)</f>
        <v>0</v>
      </c>
      <c r="W143" s="11">
        <f>IF(W142&gt;0,(W142-W141)/W142,0)</f>
        <v>0</v>
      </c>
      <c r="X143" s="11">
        <f>IF(X142&gt;0,(X142-X141)/X142,0)</f>
        <v>0</v>
      </c>
      <c r="Y143" s="11">
        <f>IF(Y142&gt;0,(Y142-Y141)/Y142,0)</f>
        <v>0</v>
      </c>
      <c r="Z143" s="11">
        <f>IF(Z142&gt;0,(Z142-Z141)/Z142,0)</f>
        <v>0</v>
      </c>
      <c r="AA143" s="11">
        <f>IF(AA142&gt;0,(AA142-AA141)/AA142,0)</f>
        <v>0</v>
      </c>
      <c r="AB143" s="11">
        <f>IF(AB142&gt;0,(AB142-AB141)/AB142,0)</f>
        <v>0</v>
      </c>
      <c r="AC143" s="11">
        <f>IF(AC142&gt;0,(AC142-AC141)/AC142,0)</f>
        <v>0</v>
      </c>
      <c r="AD143" s="11">
        <f>IF(AD142&gt;0,(AD142-AD141)/AD142,0)</f>
        <v>0</v>
      </c>
      <c r="AE143" s="11">
        <f>IF(AE142&gt;0,(AE142-AE141)/AE142,0)</f>
        <v>0</v>
      </c>
      <c r="AF143" s="11">
        <f>IF(AF142&gt;0,(AF142-AF141)/AF142,0)</f>
        <v>0</v>
      </c>
      <c r="AG143" s="11">
        <f>IF(AG142&gt;0,(AG142-AG141)/AG142,0)</f>
        <v>0</v>
      </c>
      <c r="AH143" s="11">
        <f>IF(AH142&gt;0,(AH142-AH141)/AH142,0)</f>
        <v>0</v>
      </c>
      <c r="AI143" s="11">
        <f>IF(AI142&gt;0,(AI142-AI141)/AI142,0)</f>
        <v>0</v>
      </c>
      <c r="AJ143" s="11">
        <f>IF(AJ142&gt;0,(AJ142-AJ141)/AJ142,0)</f>
        <v>0</v>
      </c>
      <c r="AK143" s="11">
        <f>IF(AK142&gt;0,(AK142-AK141)/AK142,0)</f>
        <v>0</v>
      </c>
      <c r="AL143" s="11">
        <f>IF(AL142&gt;0,(AL142-AL141)/AL142,0)</f>
        <v>0</v>
      </c>
      <c r="AM143" s="11">
        <f>IF(AM142&gt;0,(AM142-AM141)/AM142,0)</f>
        <v>0</v>
      </c>
      <c r="AN143" s="11">
        <f>IF(AN142&gt;0,(AN142-AN141)/AN142,0)</f>
        <v>0</v>
      </c>
      <c r="AO143" s="11">
        <f>IF(AO142&gt;0,(AO142-AO141)/AO142,0)</f>
        <v>0</v>
      </c>
      <c r="AP143" s="11">
        <f>IF(AP142&gt;0,(AP142-AP141)/AP142,0)</f>
        <v>0</v>
      </c>
      <c r="AQ143" s="11">
        <f>IF(AQ142&gt;0,(AQ142-AQ141)/AQ142,0)</f>
        <v>0</v>
      </c>
      <c r="AR143" s="11">
        <f>IF(AR142&gt;0,(AR142-AR141)/AR142,0)</f>
        <v>0</v>
      </c>
      <c r="AS143" s="11">
        <f>IF(AS142&gt;0,(AS142-AS141)/AS142,0)</f>
        <v>0</v>
      </c>
      <c r="AT143" s="11">
        <f>IF(AT142&gt;0,(AT142-AT141)/AT142,0)</f>
        <v>0</v>
      </c>
      <c r="AU143" s="11">
        <f>IF(AU142&gt;0,(AU142-AU141)/AU142,0)</f>
        <v>0</v>
      </c>
      <c r="AV143" s="11">
        <f>IF(AV142&gt;0,(AV142-AV141)/AV142,0)</f>
        <v>0</v>
      </c>
      <c r="AW143" s="11">
        <f>IF(AW142&gt;0,(AW142-AW141)/AW142,0)</f>
        <v>0</v>
      </c>
      <c r="AX143" s="11">
        <f>IF(AX142&gt;0,(AX142-AX141)/AX142,0)</f>
        <v>0</v>
      </c>
      <c r="AY143" s="11">
        <f>IF(AY142&gt;0,(AY142-AY141)/AY142,0)</f>
        <v>0</v>
      </c>
      <c r="AZ143" s="11">
        <f>IF(AZ142&gt;0,(AZ142-AZ141)/AZ142,0)</f>
        <v>0</v>
      </c>
      <c r="BA143" s="11">
        <f>IF(BA142&gt;0,(BA142-BA141)/BA142,0)</f>
        <v>0</v>
      </c>
      <c r="BB143" s="11">
        <f>IF(BB142&gt;0,(BB142-BB141)/BB142,0)</f>
        <v>0</v>
      </c>
      <c r="BC143" s="11">
        <f>IF(BC142&gt;0,(BC142-BC141)/BC142,0)</f>
        <v>0</v>
      </c>
      <c r="BD143" s="11">
        <f>IF(BD142&gt;0,(BD142-BD141)/BD142,0)</f>
        <v>0</v>
      </c>
      <c r="BE143" s="11">
        <f>IF(BE142&gt;0,(BE142-BE141)/BE142,0)</f>
        <v>0</v>
      </c>
      <c r="BF143" s="11">
        <f>IF(BF142&gt;0,(BF142-BF141)/BF142,0)</f>
        <v>0</v>
      </c>
      <c r="BG143" s="11">
        <f>IF(BG142&gt;0,(BG142-BG141)/BG142,0)</f>
        <v>0</v>
      </c>
      <c r="BH143" s="11">
        <f>IF(BH142&gt;0,(BH142-BH141)/BH142,0)</f>
        <v>0</v>
      </c>
      <c r="BI143" s="11">
        <f>IF(BI142&gt;0,(BI142-BI141)/BI142,0)</f>
        <v>0</v>
      </c>
      <c r="BJ143" s="11">
        <f>IF(BJ142&gt;0,(BJ142-BJ141)/BJ142,0)</f>
        <v>0</v>
      </c>
      <c r="BK143" s="11">
        <f>IF(BK142&gt;0,(BK142-BK141)/BK142,0)</f>
        <v>0</v>
      </c>
      <c r="BL143" s="11">
        <f>IF(BL142&gt;0,(BL142-BL141)/BL142,0)</f>
        <v>0</v>
      </c>
      <c r="BM143" s="11">
        <f>IF(BM142&gt;0,(BM142-BM141)/BM142,0)</f>
        <v>0</v>
      </c>
      <c r="BN143" s="11">
        <f>IF(BN142&gt;0,(BN142-BN141)/BN142,0)</f>
        <v>0</v>
      </c>
      <c r="BO143" s="11">
        <f>IF(BO142&gt;0,(BO142-BO141)/BO142,0)</f>
        <v>0</v>
      </c>
      <c r="BP143" s="11">
        <f>IF(BP142&gt;0,(BP142-BP141)/BP142,0)</f>
        <v>0</v>
      </c>
      <c r="BQ143" s="11">
        <f>IF(BQ142&gt;0,(BQ142-BQ141)/BQ142,0)</f>
        <v>0</v>
      </c>
      <c r="BR143" s="11">
        <f>IF(BR142&gt;0,(BR142-BR141)/BR142,0)</f>
        <v>0</v>
      </c>
      <c r="BS143" s="11">
        <f>IF(BS142&gt;0,(BS142-BS141)/BS142,0)</f>
        <v>0</v>
      </c>
      <c r="BT143" s="11">
        <f>IF(BT142&gt;0,(BT142-BT141)/BT142,0)</f>
        <v>0</v>
      </c>
      <c r="BU143" s="11">
        <f>IF(BU142&gt;0,(BU142-BU141)/BU142,0)</f>
        <v>0</v>
      </c>
      <c r="BV143" s="11">
        <f>IF(BV142&gt;0,(BV142-BV141)/BV142,0)</f>
        <v>0</v>
      </c>
      <c r="BW143" s="11">
        <f>IF(BW142&gt;0,(BW142-BW141)/BW142,0)</f>
        <v>0</v>
      </c>
      <c r="BX143" s="11">
        <f>IF(BX142&gt;0,(BX142-BX141)/BX142,0)</f>
        <v>0</v>
      </c>
      <c r="BY143" s="11">
        <f>IF(BY142&gt;0,(BY142-BY141)/BY142,0)</f>
        <v>0</v>
      </c>
      <c r="BZ143" s="11">
        <f>IF(BZ142&gt;0,(BZ142-BZ141)/BZ142,0)</f>
        <v>0</v>
      </c>
      <c r="CA143" s="11">
        <f>IF(CA142&gt;0,(CA142-CA141)/CA142,0)</f>
        <v>0</v>
      </c>
      <c r="CB143" s="11">
        <f>IF(CB142&gt;0,(CB142-CB141)/CB142,0)</f>
        <v>0</v>
      </c>
      <c r="CC143" s="11">
        <f>IF(CC142&gt;0,(CC142-CC141)/CC142,0)</f>
        <v>0</v>
      </c>
      <c r="CD143" s="11">
        <f>IF(CD142&gt;0,(CD142-CD141)/CD142,0)</f>
        <v>0</v>
      </c>
      <c r="CE143" s="11">
        <f>IF(CE142&gt;0,(CE142-CE141)/CE142,0)</f>
        <v>0</v>
      </c>
      <c r="CF143" s="11">
        <f>IF(CF142&gt;0,(CF142-CF141)/CF142,0)</f>
        <v>0</v>
      </c>
      <c r="CG143" s="11">
        <f>IF(CG142&gt;0,(CG142-CG141)/CG142,0)</f>
        <v>0</v>
      </c>
      <c r="CH143" s="11">
        <f>IF(CH142&gt;0,(CH142-CH141)/CH142,0)</f>
        <v>0</v>
      </c>
      <c r="CI143" s="11">
        <f>IF(CI142&gt;0,(CI142-CI141)/CI142,0)</f>
        <v>0</v>
      </c>
      <c r="CJ143" s="11">
        <f>IF(CJ142&gt;0,(CJ142-CJ141)/CJ142,0)</f>
        <v>0</v>
      </c>
      <c r="CK143" s="11">
        <f>IF(CK142&gt;0,(CK142-CK141)/CK142,0)</f>
        <v>0</v>
      </c>
      <c r="CL143" s="11">
        <f>IF(CL142&gt;0,(CL142-CL141)/CL142,0)</f>
        <v>0</v>
      </c>
      <c r="CM143" s="11">
        <f>IF(CM142&gt;0,(CM142-CM141)/CM142,0)</f>
        <v>0</v>
      </c>
      <c r="CN143" s="11">
        <f>IF(CN142&gt;0,(CN142-CN141)/CN142,0)</f>
        <v>0</v>
      </c>
      <c r="CO143" s="11">
        <f>IF(CO142&gt;0,(CO142-CO141)/CO142,0)</f>
        <v>0</v>
      </c>
      <c r="CP143" s="11">
        <f>IF(CP142&gt;0,(CP142-CP141)/CP142,0)</f>
        <v>0</v>
      </c>
      <c r="CQ143" s="11">
        <f>IF(CQ142&gt;0,(CQ142-CQ141)/CQ142,0)</f>
        <v>0</v>
      </c>
      <c r="CR143" s="11">
        <f>IF(CR142&gt;0,(CR142-CR141)/CR142,0)</f>
        <v>0</v>
      </c>
      <c r="CS143" s="11">
        <f>IF(CS142&gt;0,(CS142-CS141)/CS142,0)</f>
        <v>0</v>
      </c>
      <c r="CT143" s="11">
        <f>IF(CT142&gt;0,(CT142-CT141)/CT142,0)</f>
        <v>0</v>
      </c>
      <c r="CU143" s="11">
        <f>IF(CU142&gt;0,(CU142-CU141)/CU142,0)</f>
        <v>0</v>
      </c>
      <c r="CV143" s="132">
        <f>IF(CV142&gt;0,(CV142-CV141)/CV142,0)</f>
        <v>0</v>
      </c>
      <c r="CW143" s="11">
        <f>IF(CW142&gt;0,(CW142-CW141)/CW142,0)</f>
        <v>0</v>
      </c>
    </row>
    <row r="144" spans="1:101" ht="19.5" x14ac:dyDescent="0.25">
      <c r="A144" s="137"/>
      <c r="B144" s="135"/>
      <c r="C144" s="133" t="s">
        <v>217</v>
      </c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130">
        <f>SUM(D144:CU144)</f>
        <v>0</v>
      </c>
      <c r="CW144" s="5">
        <f>CV144/96</f>
        <v>0</v>
      </c>
    </row>
    <row r="145" spans="1:101" ht="19.5" x14ac:dyDescent="0.25">
      <c r="A145" s="137"/>
      <c r="B145" s="136"/>
      <c r="C145" s="134" t="s">
        <v>217</v>
      </c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131">
        <f>SUM(D145:CU145)</f>
        <v>0</v>
      </c>
      <c r="CW145" s="9">
        <f>CV145/96</f>
        <v>0</v>
      </c>
    </row>
    <row r="146" spans="1:101" ht="19.5" x14ac:dyDescent="0.25">
      <c r="A146" s="137"/>
      <c r="B146" s="1"/>
      <c r="C146" s="30" t="s">
        <v>219</v>
      </c>
      <c r="D146" s="11">
        <f>IF(D145&gt;0,(D145-D144)/D145,0)</f>
        <v>0</v>
      </c>
      <c r="E146" s="11">
        <f>IF(E145&gt;0,(E145-E144)/E145,0)</f>
        <v>0</v>
      </c>
      <c r="F146" s="11">
        <f>IF(F145&gt;0,(F145-F144)/F145,0)</f>
        <v>0</v>
      </c>
      <c r="G146" s="11">
        <f>IF(G145&gt;0,(G145-G144)/G145,0)</f>
        <v>0</v>
      </c>
      <c r="H146" s="11">
        <f>IF(H145&gt;0,(H145-H144)/H145,0)</f>
        <v>0</v>
      </c>
      <c r="I146" s="11">
        <f>IF(I145&gt;0,(I145-I144)/I145,0)</f>
        <v>0</v>
      </c>
      <c r="J146" s="11">
        <f>IF(J145&gt;0,(J145-J144)/J145,0)</f>
        <v>0</v>
      </c>
      <c r="K146" s="11">
        <f>IF(K145&gt;0,(K145-K144)/K145,0)</f>
        <v>0</v>
      </c>
      <c r="L146" s="11">
        <f>IF(L145&gt;0,(L145-L144)/L145,0)</f>
        <v>0</v>
      </c>
      <c r="M146" s="11">
        <f>IF(M145&gt;0,(M145-M144)/M145,0)</f>
        <v>0</v>
      </c>
      <c r="N146" s="11">
        <f>IF(N145&gt;0,(N145-N144)/N145,0)</f>
        <v>0</v>
      </c>
      <c r="O146" s="11">
        <f>IF(O145&gt;0,(O145-O144)/O145,0)</f>
        <v>0</v>
      </c>
      <c r="P146" s="11">
        <f>IF(P145&gt;0,(P145-P144)/P145,0)</f>
        <v>0</v>
      </c>
      <c r="Q146" s="11">
        <f>IF(Q145&gt;0,(Q145-Q144)/Q145,0)</f>
        <v>0</v>
      </c>
      <c r="R146" s="11">
        <f>IF(R145&gt;0,(R145-R144)/R145,0)</f>
        <v>0</v>
      </c>
      <c r="S146" s="11">
        <f>IF(S145&gt;0,(S145-S144)/S145,0)</f>
        <v>0</v>
      </c>
      <c r="T146" s="11">
        <f>IF(T145&gt;0,(T145-T144)/T145,0)</f>
        <v>0</v>
      </c>
      <c r="U146" s="11">
        <f>IF(U145&gt;0,(U145-U144)/U145,0)</f>
        <v>0</v>
      </c>
      <c r="V146" s="11">
        <f>IF(V145&gt;0,(V145-V144)/V145,0)</f>
        <v>0</v>
      </c>
      <c r="W146" s="11">
        <f>IF(W145&gt;0,(W145-W144)/W145,0)</f>
        <v>0</v>
      </c>
      <c r="X146" s="11">
        <f>IF(X145&gt;0,(X145-X144)/X145,0)</f>
        <v>0</v>
      </c>
      <c r="Y146" s="11">
        <f>IF(Y145&gt;0,(Y145-Y144)/Y145,0)</f>
        <v>0</v>
      </c>
      <c r="Z146" s="11">
        <f>IF(Z145&gt;0,(Z145-Z144)/Z145,0)</f>
        <v>0</v>
      </c>
      <c r="AA146" s="11">
        <f>IF(AA145&gt;0,(AA145-AA144)/AA145,0)</f>
        <v>0</v>
      </c>
      <c r="AB146" s="11">
        <f>IF(AB145&gt;0,(AB145-AB144)/AB145,0)</f>
        <v>0</v>
      </c>
      <c r="AC146" s="11">
        <f>IF(AC145&gt;0,(AC145-AC144)/AC145,0)</f>
        <v>0</v>
      </c>
      <c r="AD146" s="11">
        <f>IF(AD145&gt;0,(AD145-AD144)/AD145,0)</f>
        <v>0</v>
      </c>
      <c r="AE146" s="11">
        <f>IF(AE145&gt;0,(AE145-AE144)/AE145,0)</f>
        <v>0</v>
      </c>
      <c r="AF146" s="11">
        <f>IF(AF145&gt;0,(AF145-AF144)/AF145,0)</f>
        <v>0</v>
      </c>
      <c r="AG146" s="11">
        <f>IF(AG145&gt;0,(AG145-AG144)/AG145,0)</f>
        <v>0</v>
      </c>
      <c r="AH146" s="11">
        <f>IF(AH145&gt;0,(AH145-AH144)/AH145,0)</f>
        <v>0</v>
      </c>
      <c r="AI146" s="11">
        <f>IF(AI145&gt;0,(AI145-AI144)/AI145,0)</f>
        <v>0</v>
      </c>
      <c r="AJ146" s="11">
        <f>IF(AJ145&gt;0,(AJ145-AJ144)/AJ145,0)</f>
        <v>0</v>
      </c>
      <c r="AK146" s="11">
        <f>IF(AK145&gt;0,(AK145-AK144)/AK145,0)</f>
        <v>0</v>
      </c>
      <c r="AL146" s="11">
        <f>IF(AL145&gt;0,(AL145-AL144)/AL145,0)</f>
        <v>0</v>
      </c>
      <c r="AM146" s="11">
        <f>IF(AM145&gt;0,(AM145-AM144)/AM145,0)</f>
        <v>0</v>
      </c>
      <c r="AN146" s="11">
        <f>IF(AN145&gt;0,(AN145-AN144)/AN145,0)</f>
        <v>0</v>
      </c>
      <c r="AO146" s="11">
        <f>IF(AO145&gt;0,(AO145-AO144)/AO145,0)</f>
        <v>0</v>
      </c>
      <c r="AP146" s="11">
        <f>IF(AP145&gt;0,(AP145-AP144)/AP145,0)</f>
        <v>0</v>
      </c>
      <c r="AQ146" s="11">
        <f>IF(AQ145&gt;0,(AQ145-AQ144)/AQ145,0)</f>
        <v>0</v>
      </c>
      <c r="AR146" s="11">
        <f>IF(AR145&gt;0,(AR145-AR144)/AR145,0)</f>
        <v>0</v>
      </c>
      <c r="AS146" s="11">
        <f>IF(AS145&gt;0,(AS145-AS144)/AS145,0)</f>
        <v>0</v>
      </c>
      <c r="AT146" s="11">
        <f>IF(AT145&gt;0,(AT145-AT144)/AT145,0)</f>
        <v>0</v>
      </c>
      <c r="AU146" s="11">
        <f>IF(AU145&gt;0,(AU145-AU144)/AU145,0)</f>
        <v>0</v>
      </c>
      <c r="AV146" s="11">
        <f>IF(AV145&gt;0,(AV145-AV144)/AV145,0)</f>
        <v>0</v>
      </c>
      <c r="AW146" s="11">
        <f>IF(AW145&gt;0,(AW145-AW144)/AW145,0)</f>
        <v>0</v>
      </c>
      <c r="AX146" s="11">
        <f>IF(AX145&gt;0,(AX145-AX144)/AX145,0)</f>
        <v>0</v>
      </c>
      <c r="AY146" s="11">
        <f>IF(AY145&gt;0,(AY145-AY144)/AY145,0)</f>
        <v>0</v>
      </c>
      <c r="AZ146" s="11">
        <f>IF(AZ145&gt;0,(AZ145-AZ144)/AZ145,0)</f>
        <v>0</v>
      </c>
      <c r="BA146" s="11">
        <f>IF(BA145&gt;0,(BA145-BA144)/BA145,0)</f>
        <v>0</v>
      </c>
      <c r="BB146" s="11">
        <f>IF(BB145&gt;0,(BB145-BB144)/BB145,0)</f>
        <v>0</v>
      </c>
      <c r="BC146" s="11">
        <f>IF(BC145&gt;0,(BC145-BC144)/BC145,0)</f>
        <v>0</v>
      </c>
      <c r="BD146" s="11">
        <f>IF(BD145&gt;0,(BD145-BD144)/BD145,0)</f>
        <v>0</v>
      </c>
      <c r="BE146" s="11">
        <f>IF(BE145&gt;0,(BE145-BE144)/BE145,0)</f>
        <v>0</v>
      </c>
      <c r="BF146" s="11">
        <f>IF(BF145&gt;0,(BF145-BF144)/BF145,0)</f>
        <v>0</v>
      </c>
      <c r="BG146" s="11">
        <f>IF(BG145&gt;0,(BG145-BG144)/BG145,0)</f>
        <v>0</v>
      </c>
      <c r="BH146" s="11">
        <f>IF(BH145&gt;0,(BH145-BH144)/BH145,0)</f>
        <v>0</v>
      </c>
      <c r="BI146" s="11">
        <f>IF(BI145&gt;0,(BI145-BI144)/BI145,0)</f>
        <v>0</v>
      </c>
      <c r="BJ146" s="11">
        <f>IF(BJ145&gt;0,(BJ145-BJ144)/BJ145,0)</f>
        <v>0</v>
      </c>
      <c r="BK146" s="11">
        <f>IF(BK145&gt;0,(BK145-BK144)/BK145,0)</f>
        <v>0</v>
      </c>
      <c r="BL146" s="11">
        <f>IF(BL145&gt;0,(BL145-BL144)/BL145,0)</f>
        <v>0</v>
      </c>
      <c r="BM146" s="11">
        <f>IF(BM145&gt;0,(BM145-BM144)/BM145,0)</f>
        <v>0</v>
      </c>
      <c r="BN146" s="11">
        <f>IF(BN145&gt;0,(BN145-BN144)/BN145,0)</f>
        <v>0</v>
      </c>
      <c r="BO146" s="11">
        <f>IF(BO145&gt;0,(BO145-BO144)/BO145,0)</f>
        <v>0</v>
      </c>
      <c r="BP146" s="11">
        <f>IF(BP145&gt;0,(BP145-BP144)/BP145,0)</f>
        <v>0</v>
      </c>
      <c r="BQ146" s="11">
        <f>IF(BQ145&gt;0,(BQ145-BQ144)/BQ145,0)</f>
        <v>0</v>
      </c>
      <c r="BR146" s="11">
        <f>IF(BR145&gt;0,(BR145-BR144)/BR145,0)</f>
        <v>0</v>
      </c>
      <c r="BS146" s="11">
        <f>IF(BS145&gt;0,(BS145-BS144)/BS145,0)</f>
        <v>0</v>
      </c>
      <c r="BT146" s="11">
        <f>IF(BT145&gt;0,(BT145-BT144)/BT145,0)</f>
        <v>0</v>
      </c>
      <c r="BU146" s="11">
        <f>IF(BU145&gt;0,(BU145-BU144)/BU145,0)</f>
        <v>0</v>
      </c>
      <c r="BV146" s="11">
        <f>IF(BV145&gt;0,(BV145-BV144)/BV145,0)</f>
        <v>0</v>
      </c>
      <c r="BW146" s="11">
        <f>IF(BW145&gt;0,(BW145-BW144)/BW145,0)</f>
        <v>0</v>
      </c>
      <c r="BX146" s="11">
        <f>IF(BX145&gt;0,(BX145-BX144)/BX145,0)</f>
        <v>0</v>
      </c>
      <c r="BY146" s="11">
        <f>IF(BY145&gt;0,(BY145-BY144)/BY145,0)</f>
        <v>0</v>
      </c>
      <c r="BZ146" s="11">
        <f>IF(BZ145&gt;0,(BZ145-BZ144)/BZ145,0)</f>
        <v>0</v>
      </c>
      <c r="CA146" s="11">
        <f>IF(CA145&gt;0,(CA145-CA144)/CA145,0)</f>
        <v>0</v>
      </c>
      <c r="CB146" s="11">
        <f>IF(CB145&gt;0,(CB145-CB144)/CB145,0)</f>
        <v>0</v>
      </c>
      <c r="CC146" s="11">
        <f>IF(CC145&gt;0,(CC145-CC144)/CC145,0)</f>
        <v>0</v>
      </c>
      <c r="CD146" s="11">
        <f>IF(CD145&gt;0,(CD145-CD144)/CD145,0)</f>
        <v>0</v>
      </c>
      <c r="CE146" s="11">
        <f>IF(CE145&gt;0,(CE145-CE144)/CE145,0)</f>
        <v>0</v>
      </c>
      <c r="CF146" s="11">
        <f>IF(CF145&gt;0,(CF145-CF144)/CF145,0)</f>
        <v>0</v>
      </c>
      <c r="CG146" s="11">
        <f>IF(CG145&gt;0,(CG145-CG144)/CG145,0)</f>
        <v>0</v>
      </c>
      <c r="CH146" s="11">
        <f>IF(CH145&gt;0,(CH145-CH144)/CH145,0)</f>
        <v>0</v>
      </c>
      <c r="CI146" s="11">
        <f>IF(CI145&gt;0,(CI145-CI144)/CI145,0)</f>
        <v>0</v>
      </c>
      <c r="CJ146" s="11">
        <f>IF(CJ145&gt;0,(CJ145-CJ144)/CJ145,0)</f>
        <v>0</v>
      </c>
      <c r="CK146" s="11">
        <f>IF(CK145&gt;0,(CK145-CK144)/CK145,0)</f>
        <v>0</v>
      </c>
      <c r="CL146" s="11">
        <f>IF(CL145&gt;0,(CL145-CL144)/CL145,0)</f>
        <v>0</v>
      </c>
      <c r="CM146" s="11">
        <f>IF(CM145&gt;0,(CM145-CM144)/CM145,0)</f>
        <v>0</v>
      </c>
      <c r="CN146" s="11">
        <f>IF(CN145&gt;0,(CN145-CN144)/CN145,0)</f>
        <v>0</v>
      </c>
      <c r="CO146" s="11">
        <f>IF(CO145&gt;0,(CO145-CO144)/CO145,0)</f>
        <v>0</v>
      </c>
      <c r="CP146" s="11">
        <f>IF(CP145&gt;0,(CP145-CP144)/CP145,0)</f>
        <v>0</v>
      </c>
      <c r="CQ146" s="11">
        <f>IF(CQ145&gt;0,(CQ145-CQ144)/CQ145,0)</f>
        <v>0</v>
      </c>
      <c r="CR146" s="11">
        <f>IF(CR145&gt;0,(CR145-CR144)/CR145,0)</f>
        <v>0</v>
      </c>
      <c r="CS146" s="11">
        <f>IF(CS145&gt;0,(CS145-CS144)/CS145,0)</f>
        <v>0</v>
      </c>
      <c r="CT146" s="11">
        <f>IF(CT145&gt;0,(CT145-CT144)/CT145,0)</f>
        <v>0</v>
      </c>
      <c r="CU146" s="11">
        <f>IF(CU145&gt;0,(CU145-CU144)/CU145,0)</f>
        <v>0</v>
      </c>
      <c r="CV146" s="132">
        <f>IF(CV145&gt;0,(CV145-CV144)/CV145,0)</f>
        <v>0</v>
      </c>
      <c r="CW146" s="11">
        <f>IF(CW145&gt;0,(CW145-CW144)/CW145,0)</f>
        <v>0</v>
      </c>
    </row>
    <row r="147" spans="1:101" ht="19.5" x14ac:dyDescent="0.25">
      <c r="A147" s="137"/>
      <c r="B147" s="135"/>
      <c r="C147" s="133" t="s">
        <v>217</v>
      </c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130">
        <f>SUM(D147:CU147)</f>
        <v>0</v>
      </c>
      <c r="CW147" s="5">
        <f>CV147/96</f>
        <v>0</v>
      </c>
    </row>
    <row r="148" spans="1:101" ht="19.5" x14ac:dyDescent="0.25">
      <c r="A148" s="137"/>
      <c r="B148" s="136"/>
      <c r="C148" s="134" t="s">
        <v>217</v>
      </c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131">
        <f>SUM(D148:CU148)</f>
        <v>0</v>
      </c>
      <c r="CW148" s="9">
        <f>CV148/96</f>
        <v>0</v>
      </c>
    </row>
    <row r="149" spans="1:101" ht="19.5" x14ac:dyDescent="0.25">
      <c r="A149" s="137"/>
      <c r="B149" s="1"/>
      <c r="C149" s="30" t="s">
        <v>219</v>
      </c>
      <c r="D149" s="11">
        <f>IF(D148&gt;0,(D148-D147)/D148,0)</f>
        <v>0</v>
      </c>
      <c r="E149" s="11">
        <f>IF(E148&gt;0,(E148-E147)/E148,0)</f>
        <v>0</v>
      </c>
      <c r="F149" s="11">
        <f>IF(F148&gt;0,(F148-F147)/F148,0)</f>
        <v>0</v>
      </c>
      <c r="G149" s="11">
        <f>IF(G148&gt;0,(G148-G147)/G148,0)</f>
        <v>0</v>
      </c>
      <c r="H149" s="11">
        <f>IF(H148&gt;0,(H148-H147)/H148,0)</f>
        <v>0</v>
      </c>
      <c r="I149" s="11">
        <f>IF(I148&gt;0,(I148-I147)/I148,0)</f>
        <v>0</v>
      </c>
      <c r="J149" s="11">
        <f>IF(J148&gt;0,(J148-J147)/J148,0)</f>
        <v>0</v>
      </c>
      <c r="K149" s="11">
        <f>IF(K148&gt;0,(K148-K147)/K148,0)</f>
        <v>0</v>
      </c>
      <c r="L149" s="11">
        <f>IF(L148&gt;0,(L148-L147)/L148,0)</f>
        <v>0</v>
      </c>
      <c r="M149" s="11">
        <f>IF(M148&gt;0,(M148-M147)/M148,0)</f>
        <v>0</v>
      </c>
      <c r="N149" s="11">
        <f>IF(N148&gt;0,(N148-N147)/N148,0)</f>
        <v>0</v>
      </c>
      <c r="O149" s="11">
        <f>IF(O148&gt;0,(O148-O147)/O148,0)</f>
        <v>0</v>
      </c>
      <c r="P149" s="11">
        <f>IF(P148&gt;0,(P148-P147)/P148,0)</f>
        <v>0</v>
      </c>
      <c r="Q149" s="11">
        <f>IF(Q148&gt;0,(Q148-Q147)/Q148,0)</f>
        <v>0</v>
      </c>
      <c r="R149" s="11">
        <f>IF(R148&gt;0,(R148-R147)/R148,0)</f>
        <v>0</v>
      </c>
      <c r="S149" s="11">
        <f>IF(S148&gt;0,(S148-S147)/S148,0)</f>
        <v>0</v>
      </c>
      <c r="T149" s="11">
        <f>IF(T148&gt;0,(T148-T147)/T148,0)</f>
        <v>0</v>
      </c>
      <c r="U149" s="11">
        <f>IF(U148&gt;0,(U148-U147)/U148,0)</f>
        <v>0</v>
      </c>
      <c r="V149" s="11">
        <f>IF(V148&gt;0,(V148-V147)/V148,0)</f>
        <v>0</v>
      </c>
      <c r="W149" s="11">
        <f>IF(W148&gt;0,(W148-W147)/W148,0)</f>
        <v>0</v>
      </c>
      <c r="X149" s="11">
        <f>IF(X148&gt;0,(X148-X147)/X148,0)</f>
        <v>0</v>
      </c>
      <c r="Y149" s="11">
        <f>IF(Y148&gt;0,(Y148-Y147)/Y148,0)</f>
        <v>0</v>
      </c>
      <c r="Z149" s="11">
        <f>IF(Z148&gt;0,(Z148-Z147)/Z148,0)</f>
        <v>0</v>
      </c>
      <c r="AA149" s="11">
        <f>IF(AA148&gt;0,(AA148-AA147)/AA148,0)</f>
        <v>0</v>
      </c>
      <c r="AB149" s="11">
        <f>IF(AB148&gt;0,(AB148-AB147)/AB148,0)</f>
        <v>0</v>
      </c>
      <c r="AC149" s="11">
        <f>IF(AC148&gt;0,(AC148-AC147)/AC148,0)</f>
        <v>0</v>
      </c>
      <c r="AD149" s="11">
        <f>IF(AD148&gt;0,(AD148-AD147)/AD148,0)</f>
        <v>0</v>
      </c>
      <c r="AE149" s="11">
        <f>IF(AE148&gt;0,(AE148-AE147)/AE148,0)</f>
        <v>0</v>
      </c>
      <c r="AF149" s="11">
        <f>IF(AF148&gt;0,(AF148-AF147)/AF148,0)</f>
        <v>0</v>
      </c>
      <c r="AG149" s="11">
        <f>IF(AG148&gt;0,(AG148-AG147)/AG148,0)</f>
        <v>0</v>
      </c>
      <c r="AH149" s="11">
        <f>IF(AH148&gt;0,(AH148-AH147)/AH148,0)</f>
        <v>0</v>
      </c>
      <c r="AI149" s="11">
        <f>IF(AI148&gt;0,(AI148-AI147)/AI148,0)</f>
        <v>0</v>
      </c>
      <c r="AJ149" s="11">
        <f>IF(AJ148&gt;0,(AJ148-AJ147)/AJ148,0)</f>
        <v>0</v>
      </c>
      <c r="AK149" s="11">
        <f>IF(AK148&gt;0,(AK148-AK147)/AK148,0)</f>
        <v>0</v>
      </c>
      <c r="AL149" s="11">
        <f>IF(AL148&gt;0,(AL148-AL147)/AL148,0)</f>
        <v>0</v>
      </c>
      <c r="AM149" s="11">
        <f>IF(AM148&gt;0,(AM148-AM147)/AM148,0)</f>
        <v>0</v>
      </c>
      <c r="AN149" s="11">
        <f>IF(AN148&gt;0,(AN148-AN147)/AN148,0)</f>
        <v>0</v>
      </c>
      <c r="AO149" s="11">
        <f>IF(AO148&gt;0,(AO148-AO147)/AO148,0)</f>
        <v>0</v>
      </c>
      <c r="AP149" s="11">
        <f>IF(AP148&gt;0,(AP148-AP147)/AP148,0)</f>
        <v>0</v>
      </c>
      <c r="AQ149" s="11">
        <f>IF(AQ148&gt;0,(AQ148-AQ147)/AQ148,0)</f>
        <v>0</v>
      </c>
      <c r="AR149" s="11">
        <f>IF(AR148&gt;0,(AR148-AR147)/AR148,0)</f>
        <v>0</v>
      </c>
      <c r="AS149" s="11">
        <f>IF(AS148&gt;0,(AS148-AS147)/AS148,0)</f>
        <v>0</v>
      </c>
      <c r="AT149" s="11">
        <f>IF(AT148&gt;0,(AT148-AT147)/AT148,0)</f>
        <v>0</v>
      </c>
      <c r="AU149" s="11">
        <f>IF(AU148&gt;0,(AU148-AU147)/AU148,0)</f>
        <v>0</v>
      </c>
      <c r="AV149" s="11">
        <f>IF(AV148&gt;0,(AV148-AV147)/AV148,0)</f>
        <v>0</v>
      </c>
      <c r="AW149" s="11">
        <f>IF(AW148&gt;0,(AW148-AW147)/AW148,0)</f>
        <v>0</v>
      </c>
      <c r="AX149" s="11">
        <f>IF(AX148&gt;0,(AX148-AX147)/AX148,0)</f>
        <v>0</v>
      </c>
      <c r="AY149" s="11">
        <f>IF(AY148&gt;0,(AY148-AY147)/AY148,0)</f>
        <v>0</v>
      </c>
      <c r="AZ149" s="11">
        <f>IF(AZ148&gt;0,(AZ148-AZ147)/AZ148,0)</f>
        <v>0</v>
      </c>
      <c r="BA149" s="11">
        <f>IF(BA148&gt;0,(BA148-BA147)/BA148,0)</f>
        <v>0</v>
      </c>
      <c r="BB149" s="11">
        <f>IF(BB148&gt;0,(BB148-BB147)/BB148,0)</f>
        <v>0</v>
      </c>
      <c r="BC149" s="11">
        <f>IF(BC148&gt;0,(BC148-BC147)/BC148,0)</f>
        <v>0</v>
      </c>
      <c r="BD149" s="11">
        <f>IF(BD148&gt;0,(BD148-BD147)/BD148,0)</f>
        <v>0</v>
      </c>
      <c r="BE149" s="11">
        <f>IF(BE148&gt;0,(BE148-BE147)/BE148,0)</f>
        <v>0</v>
      </c>
      <c r="BF149" s="11">
        <f>IF(BF148&gt;0,(BF148-BF147)/BF148,0)</f>
        <v>0</v>
      </c>
      <c r="BG149" s="11">
        <f>IF(BG148&gt;0,(BG148-BG147)/BG148,0)</f>
        <v>0</v>
      </c>
      <c r="BH149" s="11">
        <f>IF(BH148&gt;0,(BH148-BH147)/BH148,0)</f>
        <v>0</v>
      </c>
      <c r="BI149" s="11">
        <f>IF(BI148&gt;0,(BI148-BI147)/BI148,0)</f>
        <v>0</v>
      </c>
      <c r="BJ149" s="11">
        <f>IF(BJ148&gt;0,(BJ148-BJ147)/BJ148,0)</f>
        <v>0</v>
      </c>
      <c r="BK149" s="11">
        <f>IF(BK148&gt;0,(BK148-BK147)/BK148,0)</f>
        <v>0</v>
      </c>
      <c r="BL149" s="11">
        <f>IF(BL148&gt;0,(BL148-BL147)/BL148,0)</f>
        <v>0</v>
      </c>
      <c r="BM149" s="11">
        <f>IF(BM148&gt;0,(BM148-BM147)/BM148,0)</f>
        <v>0</v>
      </c>
      <c r="BN149" s="11">
        <f>IF(BN148&gt;0,(BN148-BN147)/BN148,0)</f>
        <v>0</v>
      </c>
      <c r="BO149" s="11">
        <f>IF(BO148&gt;0,(BO148-BO147)/BO148,0)</f>
        <v>0</v>
      </c>
      <c r="BP149" s="11">
        <f>IF(BP148&gt;0,(BP148-BP147)/BP148,0)</f>
        <v>0</v>
      </c>
      <c r="BQ149" s="11">
        <f>IF(BQ148&gt;0,(BQ148-BQ147)/BQ148,0)</f>
        <v>0</v>
      </c>
      <c r="BR149" s="11">
        <f>IF(BR148&gt;0,(BR148-BR147)/BR148,0)</f>
        <v>0</v>
      </c>
      <c r="BS149" s="11">
        <f>IF(BS148&gt;0,(BS148-BS147)/BS148,0)</f>
        <v>0</v>
      </c>
      <c r="BT149" s="11">
        <f>IF(BT148&gt;0,(BT148-BT147)/BT148,0)</f>
        <v>0</v>
      </c>
      <c r="BU149" s="11">
        <f>IF(BU148&gt;0,(BU148-BU147)/BU148,0)</f>
        <v>0</v>
      </c>
      <c r="BV149" s="11">
        <f>IF(BV148&gt;0,(BV148-BV147)/BV148,0)</f>
        <v>0</v>
      </c>
      <c r="BW149" s="11">
        <f>IF(BW148&gt;0,(BW148-BW147)/BW148,0)</f>
        <v>0</v>
      </c>
      <c r="BX149" s="11">
        <f>IF(BX148&gt;0,(BX148-BX147)/BX148,0)</f>
        <v>0</v>
      </c>
      <c r="BY149" s="11">
        <f>IF(BY148&gt;0,(BY148-BY147)/BY148,0)</f>
        <v>0</v>
      </c>
      <c r="BZ149" s="11">
        <f>IF(BZ148&gt;0,(BZ148-BZ147)/BZ148,0)</f>
        <v>0</v>
      </c>
      <c r="CA149" s="11">
        <f>IF(CA148&gt;0,(CA148-CA147)/CA148,0)</f>
        <v>0</v>
      </c>
      <c r="CB149" s="11">
        <f>IF(CB148&gt;0,(CB148-CB147)/CB148,0)</f>
        <v>0</v>
      </c>
      <c r="CC149" s="11">
        <f>IF(CC148&gt;0,(CC148-CC147)/CC148,0)</f>
        <v>0</v>
      </c>
      <c r="CD149" s="11">
        <f>IF(CD148&gt;0,(CD148-CD147)/CD148,0)</f>
        <v>0</v>
      </c>
      <c r="CE149" s="11">
        <f>IF(CE148&gt;0,(CE148-CE147)/CE148,0)</f>
        <v>0</v>
      </c>
      <c r="CF149" s="11">
        <f>IF(CF148&gt;0,(CF148-CF147)/CF148,0)</f>
        <v>0</v>
      </c>
      <c r="CG149" s="11">
        <f>IF(CG148&gt;0,(CG148-CG147)/CG148,0)</f>
        <v>0</v>
      </c>
      <c r="CH149" s="11">
        <f>IF(CH148&gt;0,(CH148-CH147)/CH148,0)</f>
        <v>0</v>
      </c>
      <c r="CI149" s="11">
        <f>IF(CI148&gt;0,(CI148-CI147)/CI148,0)</f>
        <v>0</v>
      </c>
      <c r="CJ149" s="11">
        <f>IF(CJ148&gt;0,(CJ148-CJ147)/CJ148,0)</f>
        <v>0</v>
      </c>
      <c r="CK149" s="11">
        <f>IF(CK148&gt;0,(CK148-CK147)/CK148,0)</f>
        <v>0</v>
      </c>
      <c r="CL149" s="11">
        <f>IF(CL148&gt;0,(CL148-CL147)/CL148,0)</f>
        <v>0</v>
      </c>
      <c r="CM149" s="11">
        <f>IF(CM148&gt;0,(CM148-CM147)/CM148,0)</f>
        <v>0</v>
      </c>
      <c r="CN149" s="11">
        <f>IF(CN148&gt;0,(CN148-CN147)/CN148,0)</f>
        <v>0</v>
      </c>
      <c r="CO149" s="11">
        <f>IF(CO148&gt;0,(CO148-CO147)/CO148,0)</f>
        <v>0</v>
      </c>
      <c r="CP149" s="11">
        <f>IF(CP148&gt;0,(CP148-CP147)/CP148,0)</f>
        <v>0</v>
      </c>
      <c r="CQ149" s="11">
        <f>IF(CQ148&gt;0,(CQ148-CQ147)/CQ148,0)</f>
        <v>0</v>
      </c>
      <c r="CR149" s="11">
        <f>IF(CR148&gt;0,(CR148-CR147)/CR148,0)</f>
        <v>0</v>
      </c>
      <c r="CS149" s="11">
        <f>IF(CS148&gt;0,(CS148-CS147)/CS148,0)</f>
        <v>0</v>
      </c>
      <c r="CT149" s="11">
        <f>IF(CT148&gt;0,(CT148-CT147)/CT148,0)</f>
        <v>0</v>
      </c>
      <c r="CU149" s="11">
        <f>IF(CU148&gt;0,(CU148-CU147)/CU148,0)</f>
        <v>0</v>
      </c>
      <c r="CV149" s="132">
        <f>IF(CV148&gt;0,(CV148-CV147)/CV148,0)</f>
        <v>0</v>
      </c>
      <c r="CW149" s="11">
        <f>IF(CW148&gt;0,(CW148-CW147)/CW148,0)</f>
        <v>0</v>
      </c>
    </row>
    <row r="150" spans="1:101" ht="19.5" x14ac:dyDescent="0.25">
      <c r="A150" s="137"/>
      <c r="B150" s="135"/>
      <c r="C150" s="133" t="s">
        <v>217</v>
      </c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130">
        <f>SUM(D150:CU150)</f>
        <v>0</v>
      </c>
      <c r="CW150" s="5">
        <f>CV150/96</f>
        <v>0</v>
      </c>
    </row>
    <row r="151" spans="1:101" ht="19.5" x14ac:dyDescent="0.25">
      <c r="A151" s="137"/>
      <c r="B151" s="136"/>
      <c r="C151" s="134" t="s">
        <v>217</v>
      </c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131">
        <f>SUM(D151:CU151)</f>
        <v>0</v>
      </c>
      <c r="CW151" s="9">
        <f>CV151/96</f>
        <v>0</v>
      </c>
    </row>
    <row r="152" spans="1:101" ht="19.5" x14ac:dyDescent="0.25">
      <c r="A152" s="137"/>
      <c r="B152" s="1"/>
      <c r="C152" s="30" t="s">
        <v>219</v>
      </c>
      <c r="D152" s="11">
        <f>IF(D151&gt;0,(D151-D150)/D151,0)</f>
        <v>0</v>
      </c>
      <c r="E152" s="11">
        <f>IF(E151&gt;0,(E151-E150)/E151,0)</f>
        <v>0</v>
      </c>
      <c r="F152" s="11">
        <f>IF(F151&gt;0,(F151-F150)/F151,0)</f>
        <v>0</v>
      </c>
      <c r="G152" s="11">
        <f>IF(G151&gt;0,(G151-G150)/G151,0)</f>
        <v>0</v>
      </c>
      <c r="H152" s="11">
        <f>IF(H151&gt;0,(H151-H150)/H151,0)</f>
        <v>0</v>
      </c>
      <c r="I152" s="11">
        <f>IF(I151&gt;0,(I151-I150)/I151,0)</f>
        <v>0</v>
      </c>
      <c r="J152" s="11">
        <f>IF(J151&gt;0,(J151-J150)/J151,0)</f>
        <v>0</v>
      </c>
      <c r="K152" s="11">
        <f>IF(K151&gt;0,(K151-K150)/K151,0)</f>
        <v>0</v>
      </c>
      <c r="L152" s="11">
        <f>IF(L151&gt;0,(L151-L150)/L151,0)</f>
        <v>0</v>
      </c>
      <c r="M152" s="11">
        <f>IF(M151&gt;0,(M151-M150)/M151,0)</f>
        <v>0</v>
      </c>
      <c r="N152" s="11">
        <f>IF(N151&gt;0,(N151-N150)/N151,0)</f>
        <v>0</v>
      </c>
      <c r="O152" s="11">
        <f>IF(O151&gt;0,(O151-O150)/O151,0)</f>
        <v>0</v>
      </c>
      <c r="P152" s="11">
        <f>IF(P151&gt;0,(P151-P150)/P151,0)</f>
        <v>0</v>
      </c>
      <c r="Q152" s="11">
        <f>IF(Q151&gt;0,(Q151-Q150)/Q151,0)</f>
        <v>0</v>
      </c>
      <c r="R152" s="11">
        <f>IF(R151&gt;0,(R151-R150)/R151,0)</f>
        <v>0</v>
      </c>
      <c r="S152" s="11">
        <f>IF(S151&gt;0,(S151-S150)/S151,0)</f>
        <v>0</v>
      </c>
      <c r="T152" s="11">
        <f>IF(T151&gt;0,(T151-T150)/T151,0)</f>
        <v>0</v>
      </c>
      <c r="U152" s="11">
        <f>IF(U151&gt;0,(U151-U150)/U151,0)</f>
        <v>0</v>
      </c>
      <c r="V152" s="11">
        <f>IF(V151&gt;0,(V151-V150)/V151,0)</f>
        <v>0</v>
      </c>
      <c r="W152" s="11">
        <f>IF(W151&gt;0,(W151-W150)/W151,0)</f>
        <v>0</v>
      </c>
      <c r="X152" s="11">
        <f>IF(X151&gt;0,(X151-X150)/X151,0)</f>
        <v>0</v>
      </c>
      <c r="Y152" s="11">
        <f>IF(Y151&gt;0,(Y151-Y150)/Y151,0)</f>
        <v>0</v>
      </c>
      <c r="Z152" s="11">
        <f>IF(Z151&gt;0,(Z151-Z150)/Z151,0)</f>
        <v>0</v>
      </c>
      <c r="AA152" s="11">
        <f>IF(AA151&gt;0,(AA151-AA150)/AA151,0)</f>
        <v>0</v>
      </c>
      <c r="AB152" s="11">
        <f>IF(AB151&gt;0,(AB151-AB150)/AB151,0)</f>
        <v>0</v>
      </c>
      <c r="AC152" s="11">
        <f>IF(AC151&gt;0,(AC151-AC150)/AC151,0)</f>
        <v>0</v>
      </c>
      <c r="AD152" s="11">
        <f>IF(AD151&gt;0,(AD151-AD150)/AD151,0)</f>
        <v>0</v>
      </c>
      <c r="AE152" s="11">
        <f>IF(AE151&gt;0,(AE151-AE150)/AE151,0)</f>
        <v>0</v>
      </c>
      <c r="AF152" s="11">
        <f>IF(AF151&gt;0,(AF151-AF150)/AF151,0)</f>
        <v>0</v>
      </c>
      <c r="AG152" s="11">
        <f>IF(AG151&gt;0,(AG151-AG150)/AG151,0)</f>
        <v>0</v>
      </c>
      <c r="AH152" s="11">
        <f>IF(AH151&gt;0,(AH151-AH150)/AH151,0)</f>
        <v>0</v>
      </c>
      <c r="AI152" s="11">
        <f>IF(AI151&gt;0,(AI151-AI150)/AI151,0)</f>
        <v>0</v>
      </c>
      <c r="AJ152" s="11">
        <f>IF(AJ151&gt;0,(AJ151-AJ150)/AJ151,0)</f>
        <v>0</v>
      </c>
      <c r="AK152" s="11">
        <f>IF(AK151&gt;0,(AK151-AK150)/AK151,0)</f>
        <v>0</v>
      </c>
      <c r="AL152" s="11">
        <f>IF(AL151&gt;0,(AL151-AL150)/AL151,0)</f>
        <v>0</v>
      </c>
      <c r="AM152" s="11">
        <f>IF(AM151&gt;0,(AM151-AM150)/AM151,0)</f>
        <v>0</v>
      </c>
      <c r="AN152" s="11">
        <f>IF(AN151&gt;0,(AN151-AN150)/AN151,0)</f>
        <v>0</v>
      </c>
      <c r="AO152" s="11">
        <f>IF(AO151&gt;0,(AO151-AO150)/AO151,0)</f>
        <v>0</v>
      </c>
      <c r="AP152" s="11">
        <f>IF(AP151&gt;0,(AP151-AP150)/AP151,0)</f>
        <v>0</v>
      </c>
      <c r="AQ152" s="11">
        <f>IF(AQ151&gt;0,(AQ151-AQ150)/AQ151,0)</f>
        <v>0</v>
      </c>
      <c r="AR152" s="11">
        <f>IF(AR151&gt;0,(AR151-AR150)/AR151,0)</f>
        <v>0</v>
      </c>
      <c r="AS152" s="11">
        <f>IF(AS151&gt;0,(AS151-AS150)/AS151,0)</f>
        <v>0</v>
      </c>
      <c r="AT152" s="11">
        <f>IF(AT151&gt;0,(AT151-AT150)/AT151,0)</f>
        <v>0</v>
      </c>
      <c r="AU152" s="11">
        <f>IF(AU151&gt;0,(AU151-AU150)/AU151,0)</f>
        <v>0</v>
      </c>
      <c r="AV152" s="11">
        <f>IF(AV151&gt;0,(AV151-AV150)/AV151,0)</f>
        <v>0</v>
      </c>
      <c r="AW152" s="11">
        <f>IF(AW151&gt;0,(AW151-AW150)/AW151,0)</f>
        <v>0</v>
      </c>
      <c r="AX152" s="11">
        <f>IF(AX151&gt;0,(AX151-AX150)/AX151,0)</f>
        <v>0</v>
      </c>
      <c r="AY152" s="11">
        <f>IF(AY151&gt;0,(AY151-AY150)/AY151,0)</f>
        <v>0</v>
      </c>
      <c r="AZ152" s="11">
        <f>IF(AZ151&gt;0,(AZ151-AZ150)/AZ151,0)</f>
        <v>0</v>
      </c>
      <c r="BA152" s="11">
        <f>IF(BA151&gt;0,(BA151-BA150)/BA151,0)</f>
        <v>0</v>
      </c>
      <c r="BB152" s="11">
        <f>IF(BB151&gt;0,(BB151-BB150)/BB151,0)</f>
        <v>0</v>
      </c>
      <c r="BC152" s="11">
        <f>IF(BC151&gt;0,(BC151-BC150)/BC151,0)</f>
        <v>0</v>
      </c>
      <c r="BD152" s="11">
        <f>IF(BD151&gt;0,(BD151-BD150)/BD151,0)</f>
        <v>0</v>
      </c>
      <c r="BE152" s="11">
        <f>IF(BE151&gt;0,(BE151-BE150)/BE151,0)</f>
        <v>0</v>
      </c>
      <c r="BF152" s="11">
        <f>IF(BF151&gt;0,(BF151-BF150)/BF151,0)</f>
        <v>0</v>
      </c>
      <c r="BG152" s="11">
        <f>IF(BG151&gt;0,(BG151-BG150)/BG151,0)</f>
        <v>0</v>
      </c>
      <c r="BH152" s="11">
        <f>IF(BH151&gt;0,(BH151-BH150)/BH151,0)</f>
        <v>0</v>
      </c>
      <c r="BI152" s="11">
        <f>IF(BI151&gt;0,(BI151-BI150)/BI151,0)</f>
        <v>0</v>
      </c>
      <c r="BJ152" s="11">
        <f>IF(BJ151&gt;0,(BJ151-BJ150)/BJ151,0)</f>
        <v>0</v>
      </c>
      <c r="BK152" s="11">
        <f>IF(BK151&gt;0,(BK151-BK150)/BK151,0)</f>
        <v>0</v>
      </c>
      <c r="BL152" s="11">
        <f>IF(BL151&gt;0,(BL151-BL150)/BL151,0)</f>
        <v>0</v>
      </c>
      <c r="BM152" s="11">
        <f>IF(BM151&gt;0,(BM151-BM150)/BM151,0)</f>
        <v>0</v>
      </c>
      <c r="BN152" s="11">
        <f>IF(BN151&gt;0,(BN151-BN150)/BN151,0)</f>
        <v>0</v>
      </c>
      <c r="BO152" s="11">
        <f>IF(BO151&gt;0,(BO151-BO150)/BO151,0)</f>
        <v>0</v>
      </c>
      <c r="BP152" s="11">
        <f>IF(BP151&gt;0,(BP151-BP150)/BP151,0)</f>
        <v>0</v>
      </c>
      <c r="BQ152" s="11">
        <f>IF(BQ151&gt;0,(BQ151-BQ150)/BQ151,0)</f>
        <v>0</v>
      </c>
      <c r="BR152" s="11">
        <f>IF(BR151&gt;0,(BR151-BR150)/BR151,0)</f>
        <v>0</v>
      </c>
      <c r="BS152" s="11">
        <f>IF(BS151&gt;0,(BS151-BS150)/BS151,0)</f>
        <v>0</v>
      </c>
      <c r="BT152" s="11">
        <f>IF(BT151&gt;0,(BT151-BT150)/BT151,0)</f>
        <v>0</v>
      </c>
      <c r="BU152" s="11">
        <f>IF(BU151&gt;0,(BU151-BU150)/BU151,0)</f>
        <v>0</v>
      </c>
      <c r="BV152" s="11">
        <f>IF(BV151&gt;0,(BV151-BV150)/BV151,0)</f>
        <v>0</v>
      </c>
      <c r="BW152" s="11">
        <f>IF(BW151&gt;0,(BW151-BW150)/BW151,0)</f>
        <v>0</v>
      </c>
      <c r="BX152" s="11">
        <f>IF(BX151&gt;0,(BX151-BX150)/BX151,0)</f>
        <v>0</v>
      </c>
      <c r="BY152" s="11">
        <f>IF(BY151&gt;0,(BY151-BY150)/BY151,0)</f>
        <v>0</v>
      </c>
      <c r="BZ152" s="11">
        <f>IF(BZ151&gt;0,(BZ151-BZ150)/BZ151,0)</f>
        <v>0</v>
      </c>
      <c r="CA152" s="11">
        <f>IF(CA151&gt;0,(CA151-CA150)/CA151,0)</f>
        <v>0</v>
      </c>
      <c r="CB152" s="11">
        <f>IF(CB151&gt;0,(CB151-CB150)/CB151,0)</f>
        <v>0</v>
      </c>
      <c r="CC152" s="11">
        <f>IF(CC151&gt;0,(CC151-CC150)/CC151,0)</f>
        <v>0</v>
      </c>
      <c r="CD152" s="11">
        <f>IF(CD151&gt;0,(CD151-CD150)/CD151,0)</f>
        <v>0</v>
      </c>
      <c r="CE152" s="11">
        <f>IF(CE151&gt;0,(CE151-CE150)/CE151,0)</f>
        <v>0</v>
      </c>
      <c r="CF152" s="11">
        <f>IF(CF151&gt;0,(CF151-CF150)/CF151,0)</f>
        <v>0</v>
      </c>
      <c r="CG152" s="11">
        <f>IF(CG151&gt;0,(CG151-CG150)/CG151,0)</f>
        <v>0</v>
      </c>
      <c r="CH152" s="11">
        <f>IF(CH151&gt;0,(CH151-CH150)/CH151,0)</f>
        <v>0</v>
      </c>
      <c r="CI152" s="11">
        <f>IF(CI151&gt;0,(CI151-CI150)/CI151,0)</f>
        <v>0</v>
      </c>
      <c r="CJ152" s="11">
        <f>IF(CJ151&gt;0,(CJ151-CJ150)/CJ151,0)</f>
        <v>0</v>
      </c>
      <c r="CK152" s="11">
        <f>IF(CK151&gt;0,(CK151-CK150)/CK151,0)</f>
        <v>0</v>
      </c>
      <c r="CL152" s="11">
        <f>IF(CL151&gt;0,(CL151-CL150)/CL151,0)</f>
        <v>0</v>
      </c>
      <c r="CM152" s="11">
        <f>IF(CM151&gt;0,(CM151-CM150)/CM151,0)</f>
        <v>0</v>
      </c>
      <c r="CN152" s="11">
        <f>IF(CN151&gt;0,(CN151-CN150)/CN151,0)</f>
        <v>0</v>
      </c>
      <c r="CO152" s="11">
        <f>IF(CO151&gt;0,(CO151-CO150)/CO151,0)</f>
        <v>0</v>
      </c>
      <c r="CP152" s="11">
        <f>IF(CP151&gt;0,(CP151-CP150)/CP151,0)</f>
        <v>0</v>
      </c>
      <c r="CQ152" s="11">
        <f>IF(CQ151&gt;0,(CQ151-CQ150)/CQ151,0)</f>
        <v>0</v>
      </c>
      <c r="CR152" s="11">
        <f>IF(CR151&gt;0,(CR151-CR150)/CR151,0)</f>
        <v>0</v>
      </c>
      <c r="CS152" s="11">
        <f>IF(CS151&gt;0,(CS151-CS150)/CS151,0)</f>
        <v>0</v>
      </c>
      <c r="CT152" s="11">
        <f>IF(CT151&gt;0,(CT151-CT150)/CT151,0)</f>
        <v>0</v>
      </c>
      <c r="CU152" s="11">
        <f>IF(CU151&gt;0,(CU151-CU150)/CU151,0)</f>
        <v>0</v>
      </c>
      <c r="CV152" s="132">
        <f>IF(CV151&gt;0,(CV151-CV150)/CV151,0)</f>
        <v>0</v>
      </c>
      <c r="CW152" s="11">
        <f>IF(CW151&gt;0,(CW151-CW150)/CW151,0)</f>
        <v>0</v>
      </c>
    </row>
    <row r="153" spans="1:101" ht="19.5" x14ac:dyDescent="0.25">
      <c r="A153" s="137"/>
      <c r="B153" s="135"/>
      <c r="C153" s="133" t="s">
        <v>217</v>
      </c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130">
        <f>SUM(D153:CU153)</f>
        <v>0</v>
      </c>
      <c r="CW153" s="5">
        <f>CV153/96</f>
        <v>0</v>
      </c>
    </row>
    <row r="154" spans="1:101" ht="19.5" x14ac:dyDescent="0.25">
      <c r="A154" s="137"/>
      <c r="B154" s="136"/>
      <c r="C154" s="134" t="s">
        <v>217</v>
      </c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131">
        <f>SUM(D154:CU154)</f>
        <v>0</v>
      </c>
      <c r="CW154" s="9">
        <f>CV154/96</f>
        <v>0</v>
      </c>
    </row>
    <row r="155" spans="1:101" ht="19.5" x14ac:dyDescent="0.25">
      <c r="A155" s="137"/>
      <c r="B155" s="1"/>
      <c r="C155" s="30" t="s">
        <v>219</v>
      </c>
      <c r="D155" s="11">
        <f>IF(D154&gt;0,(D154-D153)/D154,0)</f>
        <v>0</v>
      </c>
      <c r="E155" s="11">
        <f>IF(E154&gt;0,(E154-E153)/E154,0)</f>
        <v>0</v>
      </c>
      <c r="F155" s="11">
        <f>IF(F154&gt;0,(F154-F153)/F154,0)</f>
        <v>0</v>
      </c>
      <c r="G155" s="11">
        <f>IF(G154&gt;0,(G154-G153)/G154,0)</f>
        <v>0</v>
      </c>
      <c r="H155" s="11">
        <f>IF(H154&gt;0,(H154-H153)/H154,0)</f>
        <v>0</v>
      </c>
      <c r="I155" s="11">
        <f>IF(I154&gt;0,(I154-I153)/I154,0)</f>
        <v>0</v>
      </c>
      <c r="J155" s="11">
        <f>IF(J154&gt;0,(J154-J153)/J154,0)</f>
        <v>0</v>
      </c>
      <c r="K155" s="11">
        <f>IF(K154&gt;0,(K154-K153)/K154,0)</f>
        <v>0</v>
      </c>
      <c r="L155" s="11">
        <f>IF(L154&gt;0,(L154-L153)/L154,0)</f>
        <v>0</v>
      </c>
      <c r="M155" s="11">
        <f>IF(M154&gt;0,(M154-M153)/M154,0)</f>
        <v>0</v>
      </c>
      <c r="N155" s="11">
        <f>IF(N154&gt;0,(N154-N153)/N154,0)</f>
        <v>0</v>
      </c>
      <c r="O155" s="11">
        <f>IF(O154&gt;0,(O154-O153)/O154,0)</f>
        <v>0</v>
      </c>
      <c r="P155" s="11">
        <f>IF(P154&gt;0,(P154-P153)/P154,0)</f>
        <v>0</v>
      </c>
      <c r="Q155" s="11">
        <f>IF(Q154&gt;0,(Q154-Q153)/Q154,0)</f>
        <v>0</v>
      </c>
      <c r="R155" s="11">
        <f>IF(R154&gt;0,(R154-R153)/R154,0)</f>
        <v>0</v>
      </c>
      <c r="S155" s="11">
        <f>IF(S154&gt;0,(S154-S153)/S154,0)</f>
        <v>0</v>
      </c>
      <c r="T155" s="11">
        <f>IF(T154&gt;0,(T154-T153)/T154,0)</f>
        <v>0</v>
      </c>
      <c r="U155" s="11">
        <f>IF(U154&gt;0,(U154-U153)/U154,0)</f>
        <v>0</v>
      </c>
      <c r="V155" s="11">
        <f>IF(V154&gt;0,(V154-V153)/V154,0)</f>
        <v>0</v>
      </c>
      <c r="W155" s="11">
        <f>IF(W154&gt;0,(W154-W153)/W154,0)</f>
        <v>0</v>
      </c>
      <c r="X155" s="11">
        <f>IF(X154&gt;0,(X154-X153)/X154,0)</f>
        <v>0</v>
      </c>
      <c r="Y155" s="11">
        <f>IF(Y154&gt;0,(Y154-Y153)/Y154,0)</f>
        <v>0</v>
      </c>
      <c r="Z155" s="11">
        <f>IF(Z154&gt;0,(Z154-Z153)/Z154,0)</f>
        <v>0</v>
      </c>
      <c r="AA155" s="11">
        <f>IF(AA154&gt;0,(AA154-AA153)/AA154,0)</f>
        <v>0</v>
      </c>
      <c r="AB155" s="11">
        <f>IF(AB154&gt;0,(AB154-AB153)/AB154,0)</f>
        <v>0</v>
      </c>
      <c r="AC155" s="11">
        <f>IF(AC154&gt;0,(AC154-AC153)/AC154,0)</f>
        <v>0</v>
      </c>
      <c r="AD155" s="11">
        <f>IF(AD154&gt;0,(AD154-AD153)/AD154,0)</f>
        <v>0</v>
      </c>
      <c r="AE155" s="11">
        <f>IF(AE154&gt;0,(AE154-AE153)/AE154,0)</f>
        <v>0</v>
      </c>
      <c r="AF155" s="11">
        <f>IF(AF154&gt;0,(AF154-AF153)/AF154,0)</f>
        <v>0</v>
      </c>
      <c r="AG155" s="11">
        <f>IF(AG154&gt;0,(AG154-AG153)/AG154,0)</f>
        <v>0</v>
      </c>
      <c r="AH155" s="11">
        <f>IF(AH154&gt;0,(AH154-AH153)/AH154,0)</f>
        <v>0</v>
      </c>
      <c r="AI155" s="11">
        <f>IF(AI154&gt;0,(AI154-AI153)/AI154,0)</f>
        <v>0</v>
      </c>
      <c r="AJ155" s="11">
        <f>IF(AJ154&gt;0,(AJ154-AJ153)/AJ154,0)</f>
        <v>0</v>
      </c>
      <c r="AK155" s="11">
        <f>IF(AK154&gt;0,(AK154-AK153)/AK154,0)</f>
        <v>0</v>
      </c>
      <c r="AL155" s="11">
        <f>IF(AL154&gt;0,(AL154-AL153)/AL154,0)</f>
        <v>0</v>
      </c>
      <c r="AM155" s="11">
        <f>IF(AM154&gt;0,(AM154-AM153)/AM154,0)</f>
        <v>0</v>
      </c>
      <c r="AN155" s="11">
        <f>IF(AN154&gt;0,(AN154-AN153)/AN154,0)</f>
        <v>0</v>
      </c>
      <c r="AO155" s="11">
        <f>IF(AO154&gt;0,(AO154-AO153)/AO154,0)</f>
        <v>0</v>
      </c>
      <c r="AP155" s="11">
        <f>IF(AP154&gt;0,(AP154-AP153)/AP154,0)</f>
        <v>0</v>
      </c>
      <c r="AQ155" s="11">
        <f>IF(AQ154&gt;0,(AQ154-AQ153)/AQ154,0)</f>
        <v>0</v>
      </c>
      <c r="AR155" s="11">
        <f>IF(AR154&gt;0,(AR154-AR153)/AR154,0)</f>
        <v>0</v>
      </c>
      <c r="AS155" s="11">
        <f>IF(AS154&gt;0,(AS154-AS153)/AS154,0)</f>
        <v>0</v>
      </c>
      <c r="AT155" s="11">
        <f>IF(AT154&gt;0,(AT154-AT153)/AT154,0)</f>
        <v>0</v>
      </c>
      <c r="AU155" s="11">
        <f>IF(AU154&gt;0,(AU154-AU153)/AU154,0)</f>
        <v>0</v>
      </c>
      <c r="AV155" s="11">
        <f>IF(AV154&gt;0,(AV154-AV153)/AV154,0)</f>
        <v>0</v>
      </c>
      <c r="AW155" s="11">
        <f>IF(AW154&gt;0,(AW154-AW153)/AW154,0)</f>
        <v>0</v>
      </c>
      <c r="AX155" s="11">
        <f>IF(AX154&gt;0,(AX154-AX153)/AX154,0)</f>
        <v>0</v>
      </c>
      <c r="AY155" s="11">
        <f>IF(AY154&gt;0,(AY154-AY153)/AY154,0)</f>
        <v>0</v>
      </c>
      <c r="AZ155" s="11">
        <f>IF(AZ154&gt;0,(AZ154-AZ153)/AZ154,0)</f>
        <v>0</v>
      </c>
      <c r="BA155" s="11">
        <f>IF(BA154&gt;0,(BA154-BA153)/BA154,0)</f>
        <v>0</v>
      </c>
      <c r="BB155" s="11">
        <f>IF(BB154&gt;0,(BB154-BB153)/BB154,0)</f>
        <v>0</v>
      </c>
      <c r="BC155" s="11">
        <f>IF(BC154&gt;0,(BC154-BC153)/BC154,0)</f>
        <v>0</v>
      </c>
      <c r="BD155" s="11">
        <f>IF(BD154&gt;0,(BD154-BD153)/BD154,0)</f>
        <v>0</v>
      </c>
      <c r="BE155" s="11">
        <f>IF(BE154&gt;0,(BE154-BE153)/BE154,0)</f>
        <v>0</v>
      </c>
      <c r="BF155" s="11">
        <f>IF(BF154&gt;0,(BF154-BF153)/BF154,0)</f>
        <v>0</v>
      </c>
      <c r="BG155" s="11">
        <f>IF(BG154&gt;0,(BG154-BG153)/BG154,0)</f>
        <v>0</v>
      </c>
      <c r="BH155" s="11">
        <f>IF(BH154&gt;0,(BH154-BH153)/BH154,0)</f>
        <v>0</v>
      </c>
      <c r="BI155" s="11">
        <f>IF(BI154&gt;0,(BI154-BI153)/BI154,0)</f>
        <v>0</v>
      </c>
      <c r="BJ155" s="11">
        <f>IF(BJ154&gt;0,(BJ154-BJ153)/BJ154,0)</f>
        <v>0</v>
      </c>
      <c r="BK155" s="11">
        <f>IF(BK154&gt;0,(BK154-BK153)/BK154,0)</f>
        <v>0</v>
      </c>
      <c r="BL155" s="11">
        <f>IF(BL154&gt;0,(BL154-BL153)/BL154,0)</f>
        <v>0</v>
      </c>
      <c r="BM155" s="11">
        <f>IF(BM154&gt;0,(BM154-BM153)/BM154,0)</f>
        <v>0</v>
      </c>
      <c r="BN155" s="11">
        <f>IF(BN154&gt;0,(BN154-BN153)/BN154,0)</f>
        <v>0</v>
      </c>
      <c r="BO155" s="11">
        <f>IF(BO154&gt;0,(BO154-BO153)/BO154,0)</f>
        <v>0</v>
      </c>
      <c r="BP155" s="11">
        <f>IF(BP154&gt;0,(BP154-BP153)/BP154,0)</f>
        <v>0</v>
      </c>
      <c r="BQ155" s="11">
        <f>IF(BQ154&gt;0,(BQ154-BQ153)/BQ154,0)</f>
        <v>0</v>
      </c>
      <c r="BR155" s="11">
        <f>IF(BR154&gt;0,(BR154-BR153)/BR154,0)</f>
        <v>0</v>
      </c>
      <c r="BS155" s="11">
        <f>IF(BS154&gt;0,(BS154-BS153)/BS154,0)</f>
        <v>0</v>
      </c>
      <c r="BT155" s="11">
        <f>IF(BT154&gt;0,(BT154-BT153)/BT154,0)</f>
        <v>0</v>
      </c>
      <c r="BU155" s="11">
        <f>IF(BU154&gt;0,(BU154-BU153)/BU154,0)</f>
        <v>0</v>
      </c>
      <c r="BV155" s="11">
        <f>IF(BV154&gt;0,(BV154-BV153)/BV154,0)</f>
        <v>0</v>
      </c>
      <c r="BW155" s="11">
        <f>IF(BW154&gt;0,(BW154-BW153)/BW154,0)</f>
        <v>0</v>
      </c>
      <c r="BX155" s="11">
        <f>IF(BX154&gt;0,(BX154-BX153)/BX154,0)</f>
        <v>0</v>
      </c>
      <c r="BY155" s="11">
        <f>IF(BY154&gt;0,(BY154-BY153)/BY154,0)</f>
        <v>0</v>
      </c>
      <c r="BZ155" s="11">
        <f>IF(BZ154&gt;0,(BZ154-BZ153)/BZ154,0)</f>
        <v>0</v>
      </c>
      <c r="CA155" s="11">
        <f>IF(CA154&gt;0,(CA154-CA153)/CA154,0)</f>
        <v>0</v>
      </c>
      <c r="CB155" s="11">
        <f>IF(CB154&gt;0,(CB154-CB153)/CB154,0)</f>
        <v>0</v>
      </c>
      <c r="CC155" s="11">
        <f>IF(CC154&gt;0,(CC154-CC153)/CC154,0)</f>
        <v>0</v>
      </c>
      <c r="CD155" s="11">
        <f>IF(CD154&gt;0,(CD154-CD153)/CD154,0)</f>
        <v>0</v>
      </c>
      <c r="CE155" s="11">
        <f>IF(CE154&gt;0,(CE154-CE153)/CE154,0)</f>
        <v>0</v>
      </c>
      <c r="CF155" s="11">
        <f>IF(CF154&gt;0,(CF154-CF153)/CF154,0)</f>
        <v>0</v>
      </c>
      <c r="CG155" s="11">
        <f>IF(CG154&gt;0,(CG154-CG153)/CG154,0)</f>
        <v>0</v>
      </c>
      <c r="CH155" s="11">
        <f>IF(CH154&gt;0,(CH154-CH153)/CH154,0)</f>
        <v>0</v>
      </c>
      <c r="CI155" s="11">
        <f>IF(CI154&gt;0,(CI154-CI153)/CI154,0)</f>
        <v>0</v>
      </c>
      <c r="CJ155" s="11">
        <f>IF(CJ154&gt;0,(CJ154-CJ153)/CJ154,0)</f>
        <v>0</v>
      </c>
      <c r="CK155" s="11">
        <f>IF(CK154&gt;0,(CK154-CK153)/CK154,0)</f>
        <v>0</v>
      </c>
      <c r="CL155" s="11">
        <f>IF(CL154&gt;0,(CL154-CL153)/CL154,0)</f>
        <v>0</v>
      </c>
      <c r="CM155" s="11">
        <f>IF(CM154&gt;0,(CM154-CM153)/CM154,0)</f>
        <v>0</v>
      </c>
      <c r="CN155" s="11">
        <f>IF(CN154&gt;0,(CN154-CN153)/CN154,0)</f>
        <v>0</v>
      </c>
      <c r="CO155" s="11">
        <f>IF(CO154&gt;0,(CO154-CO153)/CO154,0)</f>
        <v>0</v>
      </c>
      <c r="CP155" s="11">
        <f>IF(CP154&gt;0,(CP154-CP153)/CP154,0)</f>
        <v>0</v>
      </c>
      <c r="CQ155" s="11">
        <f>IF(CQ154&gt;0,(CQ154-CQ153)/CQ154,0)</f>
        <v>0</v>
      </c>
      <c r="CR155" s="11">
        <f>IF(CR154&gt;0,(CR154-CR153)/CR154,0)</f>
        <v>0</v>
      </c>
      <c r="CS155" s="11">
        <f>IF(CS154&gt;0,(CS154-CS153)/CS154,0)</f>
        <v>0</v>
      </c>
      <c r="CT155" s="11">
        <f>IF(CT154&gt;0,(CT154-CT153)/CT154,0)</f>
        <v>0</v>
      </c>
      <c r="CU155" s="11">
        <f>IF(CU154&gt;0,(CU154-CU153)/CU154,0)</f>
        <v>0</v>
      </c>
      <c r="CV155" s="132">
        <f>IF(CV154&gt;0,(CV154-CV153)/CV154,0)</f>
        <v>0</v>
      </c>
      <c r="CW155" s="11">
        <f>IF(CW154&gt;0,(CW154-CW153)/CW154,0)</f>
        <v>0</v>
      </c>
    </row>
    <row r="156" spans="1:101" ht="19.5" x14ac:dyDescent="0.25">
      <c r="A156" s="137"/>
      <c r="B156" s="135"/>
      <c r="C156" s="133" t="s">
        <v>217</v>
      </c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130">
        <f>SUM(D156:CU156)</f>
        <v>0</v>
      </c>
      <c r="CW156" s="5">
        <f>CV156/96</f>
        <v>0</v>
      </c>
    </row>
    <row r="157" spans="1:101" ht="19.5" x14ac:dyDescent="0.25">
      <c r="A157" s="137"/>
      <c r="B157" s="136"/>
      <c r="C157" s="134" t="s">
        <v>217</v>
      </c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131">
        <f>SUM(D157:CU157)</f>
        <v>0</v>
      </c>
      <c r="CW157" s="9">
        <f>CV157/96</f>
        <v>0</v>
      </c>
    </row>
    <row r="158" spans="1:101" ht="19.5" x14ac:dyDescent="0.25">
      <c r="A158" s="137"/>
      <c r="B158" s="1"/>
      <c r="C158" s="30" t="s">
        <v>219</v>
      </c>
      <c r="D158" s="11">
        <f>IF(D157&gt;0,(D157-D156)/D157,0)</f>
        <v>0</v>
      </c>
      <c r="E158" s="11">
        <f>IF(E157&gt;0,(E157-E156)/E157,0)</f>
        <v>0</v>
      </c>
      <c r="F158" s="11">
        <f>IF(F157&gt;0,(F157-F156)/F157,0)</f>
        <v>0</v>
      </c>
      <c r="G158" s="11">
        <f>IF(G157&gt;0,(G157-G156)/G157,0)</f>
        <v>0</v>
      </c>
      <c r="H158" s="11">
        <f>IF(H157&gt;0,(H157-H156)/H157,0)</f>
        <v>0</v>
      </c>
      <c r="I158" s="11">
        <f>IF(I157&gt;0,(I157-I156)/I157,0)</f>
        <v>0</v>
      </c>
      <c r="J158" s="11">
        <f>IF(J157&gt;0,(J157-J156)/J157,0)</f>
        <v>0</v>
      </c>
      <c r="K158" s="11">
        <f>IF(K157&gt;0,(K157-K156)/K157,0)</f>
        <v>0</v>
      </c>
      <c r="L158" s="11">
        <f>IF(L157&gt;0,(L157-L156)/L157,0)</f>
        <v>0</v>
      </c>
      <c r="M158" s="11">
        <f>IF(M157&gt;0,(M157-M156)/M157,0)</f>
        <v>0</v>
      </c>
      <c r="N158" s="11">
        <f>IF(N157&gt;0,(N157-N156)/N157,0)</f>
        <v>0</v>
      </c>
      <c r="O158" s="11">
        <f>IF(O157&gt;0,(O157-O156)/O157,0)</f>
        <v>0</v>
      </c>
      <c r="P158" s="11">
        <f>IF(P157&gt;0,(P157-P156)/P157,0)</f>
        <v>0</v>
      </c>
      <c r="Q158" s="11">
        <f>IF(Q157&gt;0,(Q157-Q156)/Q157,0)</f>
        <v>0</v>
      </c>
      <c r="R158" s="11">
        <f>IF(R157&gt;0,(R157-R156)/R157,0)</f>
        <v>0</v>
      </c>
      <c r="S158" s="11">
        <f>IF(S157&gt;0,(S157-S156)/S157,0)</f>
        <v>0</v>
      </c>
      <c r="T158" s="11">
        <f>IF(T157&gt;0,(T157-T156)/T157,0)</f>
        <v>0</v>
      </c>
      <c r="U158" s="11">
        <f>IF(U157&gt;0,(U157-U156)/U157,0)</f>
        <v>0</v>
      </c>
      <c r="V158" s="11">
        <f>IF(V157&gt;0,(V157-V156)/V157,0)</f>
        <v>0</v>
      </c>
      <c r="W158" s="11">
        <f>IF(W157&gt;0,(W157-W156)/W157,0)</f>
        <v>0</v>
      </c>
      <c r="X158" s="11">
        <f>IF(X157&gt;0,(X157-X156)/X157,0)</f>
        <v>0</v>
      </c>
      <c r="Y158" s="11">
        <f>IF(Y157&gt;0,(Y157-Y156)/Y157,0)</f>
        <v>0</v>
      </c>
      <c r="Z158" s="11">
        <f>IF(Z157&gt;0,(Z157-Z156)/Z157,0)</f>
        <v>0</v>
      </c>
      <c r="AA158" s="11">
        <f>IF(AA157&gt;0,(AA157-AA156)/AA157,0)</f>
        <v>0</v>
      </c>
      <c r="AB158" s="11">
        <f>IF(AB157&gt;0,(AB157-AB156)/AB157,0)</f>
        <v>0</v>
      </c>
      <c r="AC158" s="11">
        <f>IF(AC157&gt;0,(AC157-AC156)/AC157,0)</f>
        <v>0</v>
      </c>
      <c r="AD158" s="11">
        <f>IF(AD157&gt;0,(AD157-AD156)/AD157,0)</f>
        <v>0</v>
      </c>
      <c r="AE158" s="11">
        <f>IF(AE157&gt;0,(AE157-AE156)/AE157,0)</f>
        <v>0</v>
      </c>
      <c r="AF158" s="11">
        <f>IF(AF157&gt;0,(AF157-AF156)/AF157,0)</f>
        <v>0</v>
      </c>
      <c r="AG158" s="11">
        <f>IF(AG157&gt;0,(AG157-AG156)/AG157,0)</f>
        <v>0</v>
      </c>
      <c r="AH158" s="11">
        <f>IF(AH157&gt;0,(AH157-AH156)/AH157,0)</f>
        <v>0</v>
      </c>
      <c r="AI158" s="11">
        <f>IF(AI157&gt;0,(AI157-AI156)/AI157,0)</f>
        <v>0</v>
      </c>
      <c r="AJ158" s="11">
        <f>IF(AJ157&gt;0,(AJ157-AJ156)/AJ157,0)</f>
        <v>0</v>
      </c>
      <c r="AK158" s="11">
        <f>IF(AK157&gt;0,(AK157-AK156)/AK157,0)</f>
        <v>0</v>
      </c>
      <c r="AL158" s="11">
        <f>IF(AL157&gt;0,(AL157-AL156)/AL157,0)</f>
        <v>0</v>
      </c>
      <c r="AM158" s="11">
        <f>IF(AM157&gt;0,(AM157-AM156)/AM157,0)</f>
        <v>0</v>
      </c>
      <c r="AN158" s="11">
        <f>IF(AN157&gt;0,(AN157-AN156)/AN157,0)</f>
        <v>0</v>
      </c>
      <c r="AO158" s="11">
        <f>IF(AO157&gt;0,(AO157-AO156)/AO157,0)</f>
        <v>0</v>
      </c>
      <c r="AP158" s="11">
        <f>IF(AP157&gt;0,(AP157-AP156)/AP157,0)</f>
        <v>0</v>
      </c>
      <c r="AQ158" s="11">
        <f>IF(AQ157&gt;0,(AQ157-AQ156)/AQ157,0)</f>
        <v>0</v>
      </c>
      <c r="AR158" s="11">
        <f>IF(AR157&gt;0,(AR157-AR156)/AR157,0)</f>
        <v>0</v>
      </c>
      <c r="AS158" s="11">
        <f>IF(AS157&gt;0,(AS157-AS156)/AS157,0)</f>
        <v>0</v>
      </c>
      <c r="AT158" s="11">
        <f>IF(AT157&gt;0,(AT157-AT156)/AT157,0)</f>
        <v>0</v>
      </c>
      <c r="AU158" s="11">
        <f>IF(AU157&gt;0,(AU157-AU156)/AU157,0)</f>
        <v>0</v>
      </c>
      <c r="AV158" s="11">
        <f>IF(AV157&gt;0,(AV157-AV156)/AV157,0)</f>
        <v>0</v>
      </c>
      <c r="AW158" s="11">
        <f>IF(AW157&gt;0,(AW157-AW156)/AW157,0)</f>
        <v>0</v>
      </c>
      <c r="AX158" s="11">
        <f>IF(AX157&gt;0,(AX157-AX156)/AX157,0)</f>
        <v>0</v>
      </c>
      <c r="AY158" s="11">
        <f>IF(AY157&gt;0,(AY157-AY156)/AY157,0)</f>
        <v>0</v>
      </c>
      <c r="AZ158" s="11">
        <f>IF(AZ157&gt;0,(AZ157-AZ156)/AZ157,0)</f>
        <v>0</v>
      </c>
      <c r="BA158" s="11">
        <f>IF(BA157&gt;0,(BA157-BA156)/BA157,0)</f>
        <v>0</v>
      </c>
      <c r="BB158" s="11">
        <f>IF(BB157&gt;0,(BB157-BB156)/BB157,0)</f>
        <v>0</v>
      </c>
      <c r="BC158" s="11">
        <f>IF(BC157&gt;0,(BC157-BC156)/BC157,0)</f>
        <v>0</v>
      </c>
      <c r="BD158" s="11">
        <f>IF(BD157&gt;0,(BD157-BD156)/BD157,0)</f>
        <v>0</v>
      </c>
      <c r="BE158" s="11">
        <f>IF(BE157&gt;0,(BE157-BE156)/BE157,0)</f>
        <v>0</v>
      </c>
      <c r="BF158" s="11">
        <f>IF(BF157&gt;0,(BF157-BF156)/BF157,0)</f>
        <v>0</v>
      </c>
      <c r="BG158" s="11">
        <f>IF(BG157&gt;0,(BG157-BG156)/BG157,0)</f>
        <v>0</v>
      </c>
      <c r="BH158" s="11">
        <f>IF(BH157&gt;0,(BH157-BH156)/BH157,0)</f>
        <v>0</v>
      </c>
      <c r="BI158" s="11">
        <f>IF(BI157&gt;0,(BI157-BI156)/BI157,0)</f>
        <v>0</v>
      </c>
      <c r="BJ158" s="11">
        <f>IF(BJ157&gt;0,(BJ157-BJ156)/BJ157,0)</f>
        <v>0</v>
      </c>
      <c r="BK158" s="11">
        <f>IF(BK157&gt;0,(BK157-BK156)/BK157,0)</f>
        <v>0</v>
      </c>
      <c r="BL158" s="11">
        <f>IF(BL157&gt;0,(BL157-BL156)/BL157,0)</f>
        <v>0</v>
      </c>
      <c r="BM158" s="11">
        <f>IF(BM157&gt;0,(BM157-BM156)/BM157,0)</f>
        <v>0</v>
      </c>
      <c r="BN158" s="11">
        <f>IF(BN157&gt;0,(BN157-BN156)/BN157,0)</f>
        <v>0</v>
      </c>
      <c r="BO158" s="11">
        <f>IF(BO157&gt;0,(BO157-BO156)/BO157,0)</f>
        <v>0</v>
      </c>
      <c r="BP158" s="11">
        <f>IF(BP157&gt;0,(BP157-BP156)/BP157,0)</f>
        <v>0</v>
      </c>
      <c r="BQ158" s="11">
        <f>IF(BQ157&gt;0,(BQ157-BQ156)/BQ157,0)</f>
        <v>0</v>
      </c>
      <c r="BR158" s="11">
        <f>IF(BR157&gt;0,(BR157-BR156)/BR157,0)</f>
        <v>0</v>
      </c>
      <c r="BS158" s="11">
        <f>IF(BS157&gt;0,(BS157-BS156)/BS157,0)</f>
        <v>0</v>
      </c>
      <c r="BT158" s="11">
        <f>IF(BT157&gt;0,(BT157-BT156)/BT157,0)</f>
        <v>0</v>
      </c>
      <c r="BU158" s="11">
        <f>IF(BU157&gt;0,(BU157-BU156)/BU157,0)</f>
        <v>0</v>
      </c>
      <c r="BV158" s="11">
        <f>IF(BV157&gt;0,(BV157-BV156)/BV157,0)</f>
        <v>0</v>
      </c>
      <c r="BW158" s="11">
        <f>IF(BW157&gt;0,(BW157-BW156)/BW157,0)</f>
        <v>0</v>
      </c>
      <c r="BX158" s="11">
        <f>IF(BX157&gt;0,(BX157-BX156)/BX157,0)</f>
        <v>0</v>
      </c>
      <c r="BY158" s="11">
        <f>IF(BY157&gt;0,(BY157-BY156)/BY157,0)</f>
        <v>0</v>
      </c>
      <c r="BZ158" s="11">
        <f>IF(BZ157&gt;0,(BZ157-BZ156)/BZ157,0)</f>
        <v>0</v>
      </c>
      <c r="CA158" s="11">
        <f>IF(CA157&gt;0,(CA157-CA156)/CA157,0)</f>
        <v>0</v>
      </c>
      <c r="CB158" s="11">
        <f>IF(CB157&gt;0,(CB157-CB156)/CB157,0)</f>
        <v>0</v>
      </c>
      <c r="CC158" s="11">
        <f>IF(CC157&gt;0,(CC157-CC156)/CC157,0)</f>
        <v>0</v>
      </c>
      <c r="CD158" s="11">
        <f>IF(CD157&gt;0,(CD157-CD156)/CD157,0)</f>
        <v>0</v>
      </c>
      <c r="CE158" s="11">
        <f>IF(CE157&gt;0,(CE157-CE156)/CE157,0)</f>
        <v>0</v>
      </c>
      <c r="CF158" s="11">
        <f>IF(CF157&gt;0,(CF157-CF156)/CF157,0)</f>
        <v>0</v>
      </c>
      <c r="CG158" s="11">
        <f>IF(CG157&gt;0,(CG157-CG156)/CG157,0)</f>
        <v>0</v>
      </c>
      <c r="CH158" s="11">
        <f>IF(CH157&gt;0,(CH157-CH156)/CH157,0)</f>
        <v>0</v>
      </c>
      <c r="CI158" s="11">
        <f>IF(CI157&gt;0,(CI157-CI156)/CI157,0)</f>
        <v>0</v>
      </c>
      <c r="CJ158" s="11">
        <f>IF(CJ157&gt;0,(CJ157-CJ156)/CJ157,0)</f>
        <v>0</v>
      </c>
      <c r="CK158" s="11">
        <f>IF(CK157&gt;0,(CK157-CK156)/CK157,0)</f>
        <v>0</v>
      </c>
      <c r="CL158" s="11">
        <f>IF(CL157&gt;0,(CL157-CL156)/CL157,0)</f>
        <v>0</v>
      </c>
      <c r="CM158" s="11">
        <f>IF(CM157&gt;0,(CM157-CM156)/CM157,0)</f>
        <v>0</v>
      </c>
      <c r="CN158" s="11">
        <f>IF(CN157&gt;0,(CN157-CN156)/CN157,0)</f>
        <v>0</v>
      </c>
      <c r="CO158" s="11">
        <f>IF(CO157&gt;0,(CO157-CO156)/CO157,0)</f>
        <v>0</v>
      </c>
      <c r="CP158" s="11">
        <f>IF(CP157&gt;0,(CP157-CP156)/CP157,0)</f>
        <v>0</v>
      </c>
      <c r="CQ158" s="11">
        <f>IF(CQ157&gt;0,(CQ157-CQ156)/CQ157,0)</f>
        <v>0</v>
      </c>
      <c r="CR158" s="11">
        <f>IF(CR157&gt;0,(CR157-CR156)/CR157,0)</f>
        <v>0</v>
      </c>
      <c r="CS158" s="11">
        <f>IF(CS157&gt;0,(CS157-CS156)/CS157,0)</f>
        <v>0</v>
      </c>
      <c r="CT158" s="11">
        <f>IF(CT157&gt;0,(CT157-CT156)/CT157,0)</f>
        <v>0</v>
      </c>
      <c r="CU158" s="11">
        <f>IF(CU157&gt;0,(CU157-CU156)/CU157,0)</f>
        <v>0</v>
      </c>
      <c r="CV158" s="132">
        <f>IF(CV157&gt;0,(CV157-CV156)/CV157,0)</f>
        <v>0</v>
      </c>
      <c r="CW158" s="11">
        <f>IF(CW157&gt;0,(CW157-CW156)/CW157,0)</f>
        <v>0</v>
      </c>
    </row>
    <row r="159" spans="1:101" ht="19.5" x14ac:dyDescent="0.25">
      <c r="A159" s="137"/>
      <c r="B159" s="135"/>
      <c r="C159" s="133" t="s">
        <v>217</v>
      </c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130">
        <f>SUM(D159:CU159)</f>
        <v>0</v>
      </c>
      <c r="CW159" s="5">
        <f>CV159/96</f>
        <v>0</v>
      </c>
    </row>
    <row r="160" spans="1:101" ht="19.5" x14ac:dyDescent="0.25">
      <c r="A160" s="137"/>
      <c r="B160" s="136"/>
      <c r="C160" s="134" t="s">
        <v>217</v>
      </c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131">
        <f>SUM(D160:CU160)</f>
        <v>0</v>
      </c>
      <c r="CW160" s="9">
        <f>CV160/96</f>
        <v>0</v>
      </c>
    </row>
    <row r="161" spans="1:101" ht="19.5" x14ac:dyDescent="0.25">
      <c r="A161" s="137"/>
      <c r="B161" s="1"/>
      <c r="C161" s="30" t="s">
        <v>219</v>
      </c>
      <c r="D161" s="11">
        <f>IF(D160&gt;0,(D160-D159)/D160,0)</f>
        <v>0</v>
      </c>
      <c r="E161" s="11">
        <f>IF(E160&gt;0,(E160-E159)/E160,0)</f>
        <v>0</v>
      </c>
      <c r="F161" s="11">
        <f>IF(F160&gt;0,(F160-F159)/F160,0)</f>
        <v>0</v>
      </c>
      <c r="G161" s="11">
        <f>IF(G160&gt;0,(G160-G159)/G160,0)</f>
        <v>0</v>
      </c>
      <c r="H161" s="11">
        <f>IF(H160&gt;0,(H160-H159)/H160,0)</f>
        <v>0</v>
      </c>
      <c r="I161" s="11">
        <f>IF(I160&gt;0,(I160-I159)/I160,0)</f>
        <v>0</v>
      </c>
      <c r="J161" s="11">
        <f>IF(J160&gt;0,(J160-J159)/J160,0)</f>
        <v>0</v>
      </c>
      <c r="K161" s="11">
        <f>IF(K160&gt;0,(K160-K159)/K160,0)</f>
        <v>0</v>
      </c>
      <c r="L161" s="11">
        <f>IF(L160&gt;0,(L160-L159)/L160,0)</f>
        <v>0</v>
      </c>
      <c r="M161" s="11">
        <f>IF(M160&gt;0,(M160-M159)/M160,0)</f>
        <v>0</v>
      </c>
      <c r="N161" s="11">
        <f>IF(N160&gt;0,(N160-N159)/N160,0)</f>
        <v>0</v>
      </c>
      <c r="O161" s="11">
        <f>IF(O160&gt;0,(O160-O159)/O160,0)</f>
        <v>0</v>
      </c>
      <c r="P161" s="11">
        <f>IF(P160&gt;0,(P160-P159)/P160,0)</f>
        <v>0</v>
      </c>
      <c r="Q161" s="11">
        <f>IF(Q160&gt;0,(Q160-Q159)/Q160,0)</f>
        <v>0</v>
      </c>
      <c r="R161" s="11">
        <f>IF(R160&gt;0,(R160-R159)/R160,0)</f>
        <v>0</v>
      </c>
      <c r="S161" s="11">
        <f>IF(S160&gt;0,(S160-S159)/S160,0)</f>
        <v>0</v>
      </c>
      <c r="T161" s="11">
        <f>IF(T160&gt;0,(T160-T159)/T160,0)</f>
        <v>0</v>
      </c>
      <c r="U161" s="11">
        <f>IF(U160&gt;0,(U160-U159)/U160,0)</f>
        <v>0</v>
      </c>
      <c r="V161" s="11">
        <f>IF(V160&gt;0,(V160-V159)/V160,0)</f>
        <v>0</v>
      </c>
      <c r="W161" s="11">
        <f>IF(W160&gt;0,(W160-W159)/W160,0)</f>
        <v>0</v>
      </c>
      <c r="X161" s="11">
        <f>IF(X160&gt;0,(X160-X159)/X160,0)</f>
        <v>0</v>
      </c>
      <c r="Y161" s="11">
        <f>IF(Y160&gt;0,(Y160-Y159)/Y160,0)</f>
        <v>0</v>
      </c>
      <c r="Z161" s="11">
        <f>IF(Z160&gt;0,(Z160-Z159)/Z160,0)</f>
        <v>0</v>
      </c>
      <c r="AA161" s="11">
        <f>IF(AA160&gt;0,(AA160-AA159)/AA160,0)</f>
        <v>0</v>
      </c>
      <c r="AB161" s="11">
        <f>IF(AB160&gt;0,(AB160-AB159)/AB160,0)</f>
        <v>0</v>
      </c>
      <c r="AC161" s="11">
        <f>IF(AC160&gt;0,(AC160-AC159)/AC160,0)</f>
        <v>0</v>
      </c>
      <c r="AD161" s="11">
        <f>IF(AD160&gt;0,(AD160-AD159)/AD160,0)</f>
        <v>0</v>
      </c>
      <c r="AE161" s="11">
        <f>IF(AE160&gt;0,(AE160-AE159)/AE160,0)</f>
        <v>0</v>
      </c>
      <c r="AF161" s="11">
        <f>IF(AF160&gt;0,(AF160-AF159)/AF160,0)</f>
        <v>0</v>
      </c>
      <c r="AG161" s="11">
        <f>IF(AG160&gt;0,(AG160-AG159)/AG160,0)</f>
        <v>0</v>
      </c>
      <c r="AH161" s="11">
        <f>IF(AH160&gt;0,(AH160-AH159)/AH160,0)</f>
        <v>0</v>
      </c>
      <c r="AI161" s="11">
        <f>IF(AI160&gt;0,(AI160-AI159)/AI160,0)</f>
        <v>0</v>
      </c>
      <c r="AJ161" s="11">
        <f>IF(AJ160&gt;0,(AJ160-AJ159)/AJ160,0)</f>
        <v>0</v>
      </c>
      <c r="AK161" s="11">
        <f>IF(AK160&gt;0,(AK160-AK159)/AK160,0)</f>
        <v>0</v>
      </c>
      <c r="AL161" s="11">
        <f>IF(AL160&gt;0,(AL160-AL159)/AL160,0)</f>
        <v>0</v>
      </c>
      <c r="AM161" s="11">
        <f>IF(AM160&gt;0,(AM160-AM159)/AM160,0)</f>
        <v>0</v>
      </c>
      <c r="AN161" s="11">
        <f>IF(AN160&gt;0,(AN160-AN159)/AN160,0)</f>
        <v>0</v>
      </c>
      <c r="AO161" s="11">
        <f>IF(AO160&gt;0,(AO160-AO159)/AO160,0)</f>
        <v>0</v>
      </c>
      <c r="AP161" s="11">
        <f>IF(AP160&gt;0,(AP160-AP159)/AP160,0)</f>
        <v>0</v>
      </c>
      <c r="AQ161" s="11">
        <f>IF(AQ160&gt;0,(AQ160-AQ159)/AQ160,0)</f>
        <v>0</v>
      </c>
      <c r="AR161" s="11">
        <f>IF(AR160&gt;0,(AR160-AR159)/AR160,0)</f>
        <v>0</v>
      </c>
      <c r="AS161" s="11">
        <f>IF(AS160&gt;0,(AS160-AS159)/AS160,0)</f>
        <v>0</v>
      </c>
      <c r="AT161" s="11">
        <f>IF(AT160&gt;0,(AT160-AT159)/AT160,0)</f>
        <v>0</v>
      </c>
      <c r="AU161" s="11">
        <f>IF(AU160&gt;0,(AU160-AU159)/AU160,0)</f>
        <v>0</v>
      </c>
      <c r="AV161" s="11">
        <f>IF(AV160&gt;0,(AV160-AV159)/AV160,0)</f>
        <v>0</v>
      </c>
      <c r="AW161" s="11">
        <f>IF(AW160&gt;0,(AW160-AW159)/AW160,0)</f>
        <v>0</v>
      </c>
      <c r="AX161" s="11">
        <f>IF(AX160&gt;0,(AX160-AX159)/AX160,0)</f>
        <v>0</v>
      </c>
      <c r="AY161" s="11">
        <f>IF(AY160&gt;0,(AY160-AY159)/AY160,0)</f>
        <v>0</v>
      </c>
      <c r="AZ161" s="11">
        <f>IF(AZ160&gt;0,(AZ160-AZ159)/AZ160,0)</f>
        <v>0</v>
      </c>
      <c r="BA161" s="11">
        <f>IF(BA160&gt;0,(BA160-BA159)/BA160,0)</f>
        <v>0</v>
      </c>
      <c r="BB161" s="11">
        <f>IF(BB160&gt;0,(BB160-BB159)/BB160,0)</f>
        <v>0</v>
      </c>
      <c r="BC161" s="11">
        <f>IF(BC160&gt;0,(BC160-BC159)/BC160,0)</f>
        <v>0</v>
      </c>
      <c r="BD161" s="11">
        <f>IF(BD160&gt;0,(BD160-BD159)/BD160,0)</f>
        <v>0</v>
      </c>
      <c r="BE161" s="11">
        <f>IF(BE160&gt;0,(BE160-BE159)/BE160,0)</f>
        <v>0</v>
      </c>
      <c r="BF161" s="11">
        <f>IF(BF160&gt;0,(BF160-BF159)/BF160,0)</f>
        <v>0</v>
      </c>
      <c r="BG161" s="11">
        <f>IF(BG160&gt;0,(BG160-BG159)/BG160,0)</f>
        <v>0</v>
      </c>
      <c r="BH161" s="11">
        <f>IF(BH160&gt;0,(BH160-BH159)/BH160,0)</f>
        <v>0</v>
      </c>
      <c r="BI161" s="11">
        <f>IF(BI160&gt;0,(BI160-BI159)/BI160,0)</f>
        <v>0</v>
      </c>
      <c r="BJ161" s="11">
        <f>IF(BJ160&gt;0,(BJ160-BJ159)/BJ160,0)</f>
        <v>0</v>
      </c>
      <c r="BK161" s="11">
        <f>IF(BK160&gt;0,(BK160-BK159)/BK160,0)</f>
        <v>0</v>
      </c>
      <c r="BL161" s="11">
        <f>IF(BL160&gt;0,(BL160-BL159)/BL160,0)</f>
        <v>0</v>
      </c>
      <c r="BM161" s="11">
        <f>IF(BM160&gt;0,(BM160-BM159)/BM160,0)</f>
        <v>0</v>
      </c>
      <c r="BN161" s="11">
        <f>IF(BN160&gt;0,(BN160-BN159)/BN160,0)</f>
        <v>0</v>
      </c>
      <c r="BO161" s="11">
        <f>IF(BO160&gt;0,(BO160-BO159)/BO160,0)</f>
        <v>0</v>
      </c>
      <c r="BP161" s="11">
        <f>IF(BP160&gt;0,(BP160-BP159)/BP160,0)</f>
        <v>0</v>
      </c>
      <c r="BQ161" s="11">
        <f>IF(BQ160&gt;0,(BQ160-BQ159)/BQ160,0)</f>
        <v>0</v>
      </c>
      <c r="BR161" s="11">
        <f>IF(BR160&gt;0,(BR160-BR159)/BR160,0)</f>
        <v>0</v>
      </c>
      <c r="BS161" s="11">
        <f>IF(BS160&gt;0,(BS160-BS159)/BS160,0)</f>
        <v>0</v>
      </c>
      <c r="BT161" s="11">
        <f>IF(BT160&gt;0,(BT160-BT159)/BT160,0)</f>
        <v>0</v>
      </c>
      <c r="BU161" s="11">
        <f>IF(BU160&gt;0,(BU160-BU159)/BU160,0)</f>
        <v>0</v>
      </c>
      <c r="BV161" s="11">
        <f>IF(BV160&gt;0,(BV160-BV159)/BV160,0)</f>
        <v>0</v>
      </c>
      <c r="BW161" s="11">
        <f>IF(BW160&gt;0,(BW160-BW159)/BW160,0)</f>
        <v>0</v>
      </c>
      <c r="BX161" s="11">
        <f>IF(BX160&gt;0,(BX160-BX159)/BX160,0)</f>
        <v>0</v>
      </c>
      <c r="BY161" s="11">
        <f>IF(BY160&gt;0,(BY160-BY159)/BY160,0)</f>
        <v>0</v>
      </c>
      <c r="BZ161" s="11">
        <f>IF(BZ160&gt;0,(BZ160-BZ159)/BZ160,0)</f>
        <v>0</v>
      </c>
      <c r="CA161" s="11">
        <f>IF(CA160&gt;0,(CA160-CA159)/CA160,0)</f>
        <v>0</v>
      </c>
      <c r="CB161" s="11">
        <f>IF(CB160&gt;0,(CB160-CB159)/CB160,0)</f>
        <v>0</v>
      </c>
      <c r="CC161" s="11">
        <f>IF(CC160&gt;0,(CC160-CC159)/CC160,0)</f>
        <v>0</v>
      </c>
      <c r="CD161" s="11">
        <f>IF(CD160&gt;0,(CD160-CD159)/CD160,0)</f>
        <v>0</v>
      </c>
      <c r="CE161" s="11">
        <f>IF(CE160&gt;0,(CE160-CE159)/CE160,0)</f>
        <v>0</v>
      </c>
      <c r="CF161" s="11">
        <f>IF(CF160&gt;0,(CF160-CF159)/CF160,0)</f>
        <v>0</v>
      </c>
      <c r="CG161" s="11">
        <f>IF(CG160&gt;0,(CG160-CG159)/CG160,0)</f>
        <v>0</v>
      </c>
      <c r="CH161" s="11">
        <f>IF(CH160&gt;0,(CH160-CH159)/CH160,0)</f>
        <v>0</v>
      </c>
      <c r="CI161" s="11">
        <f>IF(CI160&gt;0,(CI160-CI159)/CI160,0)</f>
        <v>0</v>
      </c>
      <c r="CJ161" s="11">
        <f>IF(CJ160&gt;0,(CJ160-CJ159)/CJ160,0)</f>
        <v>0</v>
      </c>
      <c r="CK161" s="11">
        <f>IF(CK160&gt;0,(CK160-CK159)/CK160,0)</f>
        <v>0</v>
      </c>
      <c r="CL161" s="11">
        <f>IF(CL160&gt;0,(CL160-CL159)/CL160,0)</f>
        <v>0</v>
      </c>
      <c r="CM161" s="11">
        <f>IF(CM160&gt;0,(CM160-CM159)/CM160,0)</f>
        <v>0</v>
      </c>
      <c r="CN161" s="11">
        <f>IF(CN160&gt;0,(CN160-CN159)/CN160,0)</f>
        <v>0</v>
      </c>
      <c r="CO161" s="11">
        <f>IF(CO160&gt;0,(CO160-CO159)/CO160,0)</f>
        <v>0</v>
      </c>
      <c r="CP161" s="11">
        <f>IF(CP160&gt;0,(CP160-CP159)/CP160,0)</f>
        <v>0</v>
      </c>
      <c r="CQ161" s="11">
        <f>IF(CQ160&gt;0,(CQ160-CQ159)/CQ160,0)</f>
        <v>0</v>
      </c>
      <c r="CR161" s="11">
        <f>IF(CR160&gt;0,(CR160-CR159)/CR160,0)</f>
        <v>0</v>
      </c>
      <c r="CS161" s="11">
        <f>IF(CS160&gt;0,(CS160-CS159)/CS160,0)</f>
        <v>0</v>
      </c>
      <c r="CT161" s="11">
        <f>IF(CT160&gt;0,(CT160-CT159)/CT160,0)</f>
        <v>0</v>
      </c>
      <c r="CU161" s="11">
        <f>IF(CU160&gt;0,(CU160-CU159)/CU160,0)</f>
        <v>0</v>
      </c>
      <c r="CV161" s="132">
        <f>IF(CV160&gt;0,(CV160-CV159)/CV160,0)</f>
        <v>0</v>
      </c>
      <c r="CW161" s="11">
        <f>IF(CW160&gt;0,(CW160-CW159)/CW160,0)</f>
        <v>0</v>
      </c>
    </row>
    <row r="162" spans="1:101" ht="19.5" x14ac:dyDescent="0.25">
      <c r="A162" s="137"/>
      <c r="B162" s="135"/>
      <c r="C162" s="133" t="s">
        <v>217</v>
      </c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130">
        <f>SUM(D162:CU162)</f>
        <v>0</v>
      </c>
      <c r="CW162" s="5">
        <f>CV162/96</f>
        <v>0</v>
      </c>
    </row>
    <row r="163" spans="1:101" ht="19.5" x14ac:dyDescent="0.25">
      <c r="A163" s="137"/>
      <c r="B163" s="136"/>
      <c r="C163" s="134" t="s">
        <v>217</v>
      </c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131">
        <f>SUM(D163:CU163)</f>
        <v>0</v>
      </c>
      <c r="CW163" s="9">
        <f>CV163/96</f>
        <v>0</v>
      </c>
    </row>
    <row r="164" spans="1:101" ht="19.5" x14ac:dyDescent="0.25">
      <c r="A164" s="137"/>
      <c r="B164" s="1"/>
      <c r="C164" s="30" t="s">
        <v>219</v>
      </c>
      <c r="D164" s="11">
        <f>IF(D163&gt;0,(D163-D162)/D163,0)</f>
        <v>0</v>
      </c>
      <c r="E164" s="11">
        <f>IF(E163&gt;0,(E163-E162)/E163,0)</f>
        <v>0</v>
      </c>
      <c r="F164" s="11">
        <f>IF(F163&gt;0,(F163-F162)/F163,0)</f>
        <v>0</v>
      </c>
      <c r="G164" s="11">
        <f>IF(G163&gt;0,(G163-G162)/G163,0)</f>
        <v>0</v>
      </c>
      <c r="H164" s="11">
        <f>IF(H163&gt;0,(H163-H162)/H163,0)</f>
        <v>0</v>
      </c>
      <c r="I164" s="11">
        <f>IF(I163&gt;0,(I163-I162)/I163,0)</f>
        <v>0</v>
      </c>
      <c r="J164" s="11">
        <f>IF(J163&gt;0,(J163-J162)/J163,0)</f>
        <v>0</v>
      </c>
      <c r="K164" s="11">
        <f>IF(K163&gt;0,(K163-K162)/K163,0)</f>
        <v>0</v>
      </c>
      <c r="L164" s="11">
        <f>IF(L163&gt;0,(L163-L162)/L163,0)</f>
        <v>0</v>
      </c>
      <c r="M164" s="11">
        <f>IF(M163&gt;0,(M163-M162)/M163,0)</f>
        <v>0</v>
      </c>
      <c r="N164" s="11">
        <f>IF(N163&gt;0,(N163-N162)/N163,0)</f>
        <v>0</v>
      </c>
      <c r="O164" s="11">
        <f>IF(O163&gt;0,(O163-O162)/O163,0)</f>
        <v>0</v>
      </c>
      <c r="P164" s="11">
        <f>IF(P163&gt;0,(P163-P162)/P163,0)</f>
        <v>0</v>
      </c>
      <c r="Q164" s="11">
        <f>IF(Q163&gt;0,(Q163-Q162)/Q163,0)</f>
        <v>0</v>
      </c>
      <c r="R164" s="11">
        <f>IF(R163&gt;0,(R163-R162)/R163,0)</f>
        <v>0</v>
      </c>
      <c r="S164" s="11">
        <f>IF(S163&gt;0,(S163-S162)/S163,0)</f>
        <v>0</v>
      </c>
      <c r="T164" s="11">
        <f>IF(T163&gt;0,(T163-T162)/T163,0)</f>
        <v>0</v>
      </c>
      <c r="U164" s="11">
        <f>IF(U163&gt;0,(U163-U162)/U163,0)</f>
        <v>0</v>
      </c>
      <c r="V164" s="11">
        <f>IF(V163&gt;0,(V163-V162)/V163,0)</f>
        <v>0</v>
      </c>
      <c r="W164" s="11">
        <f>IF(W163&gt;0,(W163-W162)/W163,0)</f>
        <v>0</v>
      </c>
      <c r="X164" s="11">
        <f>IF(X163&gt;0,(X163-X162)/X163,0)</f>
        <v>0</v>
      </c>
      <c r="Y164" s="11">
        <f>IF(Y163&gt;0,(Y163-Y162)/Y163,0)</f>
        <v>0</v>
      </c>
      <c r="Z164" s="11">
        <f>IF(Z163&gt;0,(Z163-Z162)/Z163,0)</f>
        <v>0</v>
      </c>
      <c r="AA164" s="11">
        <f>IF(AA163&gt;0,(AA163-AA162)/AA163,0)</f>
        <v>0</v>
      </c>
      <c r="AB164" s="11">
        <f>IF(AB163&gt;0,(AB163-AB162)/AB163,0)</f>
        <v>0</v>
      </c>
      <c r="AC164" s="11">
        <f>IF(AC163&gt;0,(AC163-AC162)/AC163,0)</f>
        <v>0</v>
      </c>
      <c r="AD164" s="11">
        <f>IF(AD163&gt;0,(AD163-AD162)/AD163,0)</f>
        <v>0</v>
      </c>
      <c r="AE164" s="11">
        <f>IF(AE163&gt;0,(AE163-AE162)/AE163,0)</f>
        <v>0</v>
      </c>
      <c r="AF164" s="11">
        <f>IF(AF163&gt;0,(AF163-AF162)/AF163,0)</f>
        <v>0</v>
      </c>
      <c r="AG164" s="11">
        <f>IF(AG163&gt;0,(AG163-AG162)/AG163,0)</f>
        <v>0</v>
      </c>
      <c r="AH164" s="11">
        <f>IF(AH163&gt;0,(AH163-AH162)/AH163,0)</f>
        <v>0</v>
      </c>
      <c r="AI164" s="11">
        <f>IF(AI163&gt;0,(AI163-AI162)/AI163,0)</f>
        <v>0</v>
      </c>
      <c r="AJ164" s="11">
        <f>IF(AJ163&gt;0,(AJ163-AJ162)/AJ163,0)</f>
        <v>0</v>
      </c>
      <c r="AK164" s="11">
        <f>IF(AK163&gt;0,(AK163-AK162)/AK163,0)</f>
        <v>0</v>
      </c>
      <c r="AL164" s="11">
        <f>IF(AL163&gt;0,(AL163-AL162)/AL163,0)</f>
        <v>0</v>
      </c>
      <c r="AM164" s="11">
        <f>IF(AM163&gt;0,(AM163-AM162)/AM163,0)</f>
        <v>0</v>
      </c>
      <c r="AN164" s="11">
        <f>IF(AN163&gt;0,(AN163-AN162)/AN163,0)</f>
        <v>0</v>
      </c>
      <c r="AO164" s="11">
        <f>IF(AO163&gt;0,(AO163-AO162)/AO163,0)</f>
        <v>0</v>
      </c>
      <c r="AP164" s="11">
        <f>IF(AP163&gt;0,(AP163-AP162)/AP163,0)</f>
        <v>0</v>
      </c>
      <c r="AQ164" s="11">
        <f>IF(AQ163&gt;0,(AQ163-AQ162)/AQ163,0)</f>
        <v>0</v>
      </c>
      <c r="AR164" s="11">
        <f>IF(AR163&gt;0,(AR163-AR162)/AR163,0)</f>
        <v>0</v>
      </c>
      <c r="AS164" s="11">
        <f>IF(AS163&gt;0,(AS163-AS162)/AS163,0)</f>
        <v>0</v>
      </c>
      <c r="AT164" s="11">
        <f>IF(AT163&gt;0,(AT163-AT162)/AT163,0)</f>
        <v>0</v>
      </c>
      <c r="AU164" s="11">
        <f>IF(AU163&gt;0,(AU163-AU162)/AU163,0)</f>
        <v>0</v>
      </c>
      <c r="AV164" s="11">
        <f>IF(AV163&gt;0,(AV163-AV162)/AV163,0)</f>
        <v>0</v>
      </c>
      <c r="AW164" s="11">
        <f>IF(AW163&gt;0,(AW163-AW162)/AW163,0)</f>
        <v>0</v>
      </c>
      <c r="AX164" s="11">
        <f>IF(AX163&gt;0,(AX163-AX162)/AX163,0)</f>
        <v>0</v>
      </c>
      <c r="AY164" s="11">
        <f>IF(AY163&gt;0,(AY163-AY162)/AY163,0)</f>
        <v>0</v>
      </c>
      <c r="AZ164" s="11">
        <f>IF(AZ163&gt;0,(AZ163-AZ162)/AZ163,0)</f>
        <v>0</v>
      </c>
      <c r="BA164" s="11">
        <f>IF(BA163&gt;0,(BA163-BA162)/BA163,0)</f>
        <v>0</v>
      </c>
      <c r="BB164" s="11">
        <f>IF(BB163&gt;0,(BB163-BB162)/BB163,0)</f>
        <v>0</v>
      </c>
      <c r="BC164" s="11">
        <f>IF(BC163&gt;0,(BC163-BC162)/BC163,0)</f>
        <v>0</v>
      </c>
      <c r="BD164" s="11">
        <f>IF(BD163&gt;0,(BD163-BD162)/BD163,0)</f>
        <v>0</v>
      </c>
      <c r="BE164" s="11">
        <f>IF(BE163&gt;0,(BE163-BE162)/BE163,0)</f>
        <v>0</v>
      </c>
      <c r="BF164" s="11">
        <f>IF(BF163&gt;0,(BF163-BF162)/BF163,0)</f>
        <v>0</v>
      </c>
      <c r="BG164" s="11">
        <f>IF(BG163&gt;0,(BG163-BG162)/BG163,0)</f>
        <v>0</v>
      </c>
      <c r="BH164" s="11">
        <f>IF(BH163&gt;0,(BH163-BH162)/BH163,0)</f>
        <v>0</v>
      </c>
      <c r="BI164" s="11">
        <f>IF(BI163&gt;0,(BI163-BI162)/BI163,0)</f>
        <v>0</v>
      </c>
      <c r="BJ164" s="11">
        <f>IF(BJ163&gt;0,(BJ163-BJ162)/BJ163,0)</f>
        <v>0</v>
      </c>
      <c r="BK164" s="11">
        <f>IF(BK163&gt;0,(BK163-BK162)/BK163,0)</f>
        <v>0</v>
      </c>
      <c r="BL164" s="11">
        <f>IF(BL163&gt;0,(BL163-BL162)/BL163,0)</f>
        <v>0</v>
      </c>
      <c r="BM164" s="11">
        <f>IF(BM163&gt;0,(BM163-BM162)/BM163,0)</f>
        <v>0</v>
      </c>
      <c r="BN164" s="11">
        <f>IF(BN163&gt;0,(BN163-BN162)/BN163,0)</f>
        <v>0</v>
      </c>
      <c r="BO164" s="11">
        <f>IF(BO163&gt;0,(BO163-BO162)/BO163,0)</f>
        <v>0</v>
      </c>
      <c r="BP164" s="11">
        <f>IF(BP163&gt;0,(BP163-BP162)/BP163,0)</f>
        <v>0</v>
      </c>
      <c r="BQ164" s="11">
        <f>IF(BQ163&gt;0,(BQ163-BQ162)/BQ163,0)</f>
        <v>0</v>
      </c>
      <c r="BR164" s="11">
        <f>IF(BR163&gt;0,(BR163-BR162)/BR163,0)</f>
        <v>0</v>
      </c>
      <c r="BS164" s="11">
        <f>IF(BS163&gt;0,(BS163-BS162)/BS163,0)</f>
        <v>0</v>
      </c>
      <c r="BT164" s="11">
        <f>IF(BT163&gt;0,(BT163-BT162)/BT163,0)</f>
        <v>0</v>
      </c>
      <c r="BU164" s="11">
        <f>IF(BU163&gt;0,(BU163-BU162)/BU163,0)</f>
        <v>0</v>
      </c>
      <c r="BV164" s="11">
        <f>IF(BV163&gt;0,(BV163-BV162)/BV163,0)</f>
        <v>0</v>
      </c>
      <c r="BW164" s="11">
        <f>IF(BW163&gt;0,(BW163-BW162)/BW163,0)</f>
        <v>0</v>
      </c>
      <c r="BX164" s="11">
        <f>IF(BX163&gt;0,(BX163-BX162)/BX163,0)</f>
        <v>0</v>
      </c>
      <c r="BY164" s="11">
        <f>IF(BY163&gt;0,(BY163-BY162)/BY163,0)</f>
        <v>0</v>
      </c>
      <c r="BZ164" s="11">
        <f>IF(BZ163&gt;0,(BZ163-BZ162)/BZ163,0)</f>
        <v>0</v>
      </c>
      <c r="CA164" s="11">
        <f>IF(CA163&gt;0,(CA163-CA162)/CA163,0)</f>
        <v>0</v>
      </c>
      <c r="CB164" s="11">
        <f>IF(CB163&gt;0,(CB163-CB162)/CB163,0)</f>
        <v>0</v>
      </c>
      <c r="CC164" s="11">
        <f>IF(CC163&gt;0,(CC163-CC162)/CC163,0)</f>
        <v>0</v>
      </c>
      <c r="CD164" s="11">
        <f>IF(CD163&gt;0,(CD163-CD162)/CD163,0)</f>
        <v>0</v>
      </c>
      <c r="CE164" s="11">
        <f>IF(CE163&gt;0,(CE163-CE162)/CE163,0)</f>
        <v>0</v>
      </c>
      <c r="CF164" s="11">
        <f>IF(CF163&gt;0,(CF163-CF162)/CF163,0)</f>
        <v>0</v>
      </c>
      <c r="CG164" s="11">
        <f>IF(CG163&gt;0,(CG163-CG162)/CG163,0)</f>
        <v>0</v>
      </c>
      <c r="CH164" s="11">
        <f>IF(CH163&gt;0,(CH163-CH162)/CH163,0)</f>
        <v>0</v>
      </c>
      <c r="CI164" s="11">
        <f>IF(CI163&gt;0,(CI163-CI162)/CI163,0)</f>
        <v>0</v>
      </c>
      <c r="CJ164" s="11">
        <f>IF(CJ163&gt;0,(CJ163-CJ162)/CJ163,0)</f>
        <v>0</v>
      </c>
      <c r="CK164" s="11">
        <f>IF(CK163&gt;0,(CK163-CK162)/CK163,0)</f>
        <v>0</v>
      </c>
      <c r="CL164" s="11">
        <f>IF(CL163&gt;0,(CL163-CL162)/CL163,0)</f>
        <v>0</v>
      </c>
      <c r="CM164" s="11">
        <f>IF(CM163&gt;0,(CM163-CM162)/CM163,0)</f>
        <v>0</v>
      </c>
      <c r="CN164" s="11">
        <f>IF(CN163&gt;0,(CN163-CN162)/CN163,0)</f>
        <v>0</v>
      </c>
      <c r="CO164" s="11">
        <f>IF(CO163&gt;0,(CO163-CO162)/CO163,0)</f>
        <v>0</v>
      </c>
      <c r="CP164" s="11">
        <f>IF(CP163&gt;0,(CP163-CP162)/CP163,0)</f>
        <v>0</v>
      </c>
      <c r="CQ164" s="11">
        <f>IF(CQ163&gt;0,(CQ163-CQ162)/CQ163,0)</f>
        <v>0</v>
      </c>
      <c r="CR164" s="11">
        <f>IF(CR163&gt;0,(CR163-CR162)/CR163,0)</f>
        <v>0</v>
      </c>
      <c r="CS164" s="11">
        <f>IF(CS163&gt;0,(CS163-CS162)/CS163,0)</f>
        <v>0</v>
      </c>
      <c r="CT164" s="11">
        <f>IF(CT163&gt;0,(CT163-CT162)/CT163,0)</f>
        <v>0</v>
      </c>
      <c r="CU164" s="11">
        <f>IF(CU163&gt;0,(CU163-CU162)/CU163,0)</f>
        <v>0</v>
      </c>
      <c r="CV164" s="132">
        <f>IF(CV163&gt;0,(CV163-CV162)/CV163,0)</f>
        <v>0</v>
      </c>
      <c r="CW164" s="11">
        <f>IF(CW163&gt;0,(CW163-CW162)/CW163,0)</f>
        <v>0</v>
      </c>
    </row>
    <row r="165" spans="1:101" ht="19.5" x14ac:dyDescent="0.25">
      <c r="A165" s="137"/>
      <c r="B165" s="135"/>
      <c r="C165" s="133" t="s">
        <v>217</v>
      </c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130">
        <f>SUM(D165:CU165)</f>
        <v>0</v>
      </c>
      <c r="CW165" s="5">
        <f>CV165/96</f>
        <v>0</v>
      </c>
    </row>
    <row r="166" spans="1:101" ht="19.5" x14ac:dyDescent="0.25">
      <c r="A166" s="137"/>
      <c r="B166" s="136"/>
      <c r="C166" s="134" t="s">
        <v>217</v>
      </c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131">
        <f>SUM(D166:CU166)</f>
        <v>0</v>
      </c>
      <c r="CW166" s="9">
        <f>CV166/96</f>
        <v>0</v>
      </c>
    </row>
    <row r="167" spans="1:101" ht="19.5" x14ac:dyDescent="0.25">
      <c r="A167" s="137"/>
      <c r="B167" s="1"/>
      <c r="C167" s="30" t="s">
        <v>219</v>
      </c>
      <c r="D167" s="11">
        <f>IF(D166&gt;0,(D166-D165)/D166,0)</f>
        <v>0</v>
      </c>
      <c r="E167" s="11">
        <f>IF(E166&gt;0,(E166-E165)/E166,0)</f>
        <v>0</v>
      </c>
      <c r="F167" s="11">
        <f>IF(F166&gt;0,(F166-F165)/F166,0)</f>
        <v>0</v>
      </c>
      <c r="G167" s="11">
        <f>IF(G166&gt;0,(G166-G165)/G166,0)</f>
        <v>0</v>
      </c>
      <c r="H167" s="11">
        <f>IF(H166&gt;0,(H166-H165)/H166,0)</f>
        <v>0</v>
      </c>
      <c r="I167" s="11">
        <f>IF(I166&gt;0,(I166-I165)/I166,0)</f>
        <v>0</v>
      </c>
      <c r="J167" s="11">
        <f>IF(J166&gt;0,(J166-J165)/J166,0)</f>
        <v>0</v>
      </c>
      <c r="K167" s="11">
        <f>IF(K166&gt;0,(K166-K165)/K166,0)</f>
        <v>0</v>
      </c>
      <c r="L167" s="11">
        <f>IF(L166&gt;0,(L166-L165)/L166,0)</f>
        <v>0</v>
      </c>
      <c r="M167" s="11">
        <f>IF(M166&gt;0,(M166-M165)/M166,0)</f>
        <v>0</v>
      </c>
      <c r="N167" s="11">
        <f>IF(N166&gt;0,(N166-N165)/N166,0)</f>
        <v>0</v>
      </c>
      <c r="O167" s="11">
        <f>IF(O166&gt;0,(O166-O165)/O166,0)</f>
        <v>0</v>
      </c>
      <c r="P167" s="11">
        <f>IF(P166&gt;0,(P166-P165)/P166,0)</f>
        <v>0</v>
      </c>
      <c r="Q167" s="11">
        <f>IF(Q166&gt;0,(Q166-Q165)/Q166,0)</f>
        <v>0</v>
      </c>
      <c r="R167" s="11">
        <f>IF(R166&gt;0,(R166-R165)/R166,0)</f>
        <v>0</v>
      </c>
      <c r="S167" s="11">
        <f>IF(S166&gt;0,(S166-S165)/S166,0)</f>
        <v>0</v>
      </c>
      <c r="T167" s="11">
        <f>IF(T166&gt;0,(T166-T165)/T166,0)</f>
        <v>0</v>
      </c>
      <c r="U167" s="11">
        <f>IF(U166&gt;0,(U166-U165)/U166,0)</f>
        <v>0</v>
      </c>
      <c r="V167" s="11">
        <f>IF(V166&gt;0,(V166-V165)/V166,0)</f>
        <v>0</v>
      </c>
      <c r="W167" s="11">
        <f>IF(W166&gt;0,(W166-W165)/W166,0)</f>
        <v>0</v>
      </c>
      <c r="X167" s="11">
        <f>IF(X166&gt;0,(X166-X165)/X166,0)</f>
        <v>0</v>
      </c>
      <c r="Y167" s="11">
        <f>IF(Y166&gt;0,(Y166-Y165)/Y166,0)</f>
        <v>0</v>
      </c>
      <c r="Z167" s="11">
        <f>IF(Z166&gt;0,(Z166-Z165)/Z166,0)</f>
        <v>0</v>
      </c>
      <c r="AA167" s="11">
        <f>IF(AA166&gt;0,(AA166-AA165)/AA166,0)</f>
        <v>0</v>
      </c>
      <c r="AB167" s="11">
        <f>IF(AB166&gt;0,(AB166-AB165)/AB166,0)</f>
        <v>0</v>
      </c>
      <c r="AC167" s="11">
        <f>IF(AC166&gt;0,(AC166-AC165)/AC166,0)</f>
        <v>0</v>
      </c>
      <c r="AD167" s="11">
        <f>IF(AD166&gt;0,(AD166-AD165)/AD166,0)</f>
        <v>0</v>
      </c>
      <c r="AE167" s="11">
        <f>IF(AE166&gt;0,(AE166-AE165)/AE166,0)</f>
        <v>0</v>
      </c>
      <c r="AF167" s="11">
        <f>IF(AF166&gt;0,(AF166-AF165)/AF166,0)</f>
        <v>0</v>
      </c>
      <c r="AG167" s="11">
        <f>IF(AG166&gt;0,(AG166-AG165)/AG166,0)</f>
        <v>0</v>
      </c>
      <c r="AH167" s="11">
        <f>IF(AH166&gt;0,(AH166-AH165)/AH166,0)</f>
        <v>0</v>
      </c>
      <c r="AI167" s="11">
        <f>IF(AI166&gt;0,(AI166-AI165)/AI166,0)</f>
        <v>0</v>
      </c>
      <c r="AJ167" s="11">
        <f>IF(AJ166&gt;0,(AJ166-AJ165)/AJ166,0)</f>
        <v>0</v>
      </c>
      <c r="AK167" s="11">
        <f>IF(AK166&gt;0,(AK166-AK165)/AK166,0)</f>
        <v>0</v>
      </c>
      <c r="AL167" s="11">
        <f>IF(AL166&gt;0,(AL166-AL165)/AL166,0)</f>
        <v>0</v>
      </c>
      <c r="AM167" s="11">
        <f>IF(AM166&gt;0,(AM166-AM165)/AM166,0)</f>
        <v>0</v>
      </c>
      <c r="AN167" s="11">
        <f>IF(AN166&gt;0,(AN166-AN165)/AN166,0)</f>
        <v>0</v>
      </c>
      <c r="AO167" s="11">
        <f>IF(AO166&gt;0,(AO166-AO165)/AO166,0)</f>
        <v>0</v>
      </c>
      <c r="AP167" s="11">
        <f>IF(AP166&gt;0,(AP166-AP165)/AP166,0)</f>
        <v>0</v>
      </c>
      <c r="AQ167" s="11">
        <f>IF(AQ166&gt;0,(AQ166-AQ165)/AQ166,0)</f>
        <v>0</v>
      </c>
      <c r="AR167" s="11">
        <f>IF(AR166&gt;0,(AR166-AR165)/AR166,0)</f>
        <v>0</v>
      </c>
      <c r="AS167" s="11">
        <f>IF(AS166&gt;0,(AS166-AS165)/AS166,0)</f>
        <v>0</v>
      </c>
      <c r="AT167" s="11">
        <f>IF(AT166&gt;0,(AT166-AT165)/AT166,0)</f>
        <v>0</v>
      </c>
      <c r="AU167" s="11">
        <f>IF(AU166&gt;0,(AU166-AU165)/AU166,0)</f>
        <v>0</v>
      </c>
      <c r="AV167" s="11">
        <f>IF(AV166&gt;0,(AV166-AV165)/AV166,0)</f>
        <v>0</v>
      </c>
      <c r="AW167" s="11">
        <f>IF(AW166&gt;0,(AW166-AW165)/AW166,0)</f>
        <v>0</v>
      </c>
      <c r="AX167" s="11">
        <f>IF(AX166&gt;0,(AX166-AX165)/AX166,0)</f>
        <v>0</v>
      </c>
      <c r="AY167" s="11">
        <f>IF(AY166&gt;0,(AY166-AY165)/AY166,0)</f>
        <v>0</v>
      </c>
      <c r="AZ167" s="11">
        <f>IF(AZ166&gt;0,(AZ166-AZ165)/AZ166,0)</f>
        <v>0</v>
      </c>
      <c r="BA167" s="11">
        <f>IF(BA166&gt;0,(BA166-BA165)/BA166,0)</f>
        <v>0</v>
      </c>
      <c r="BB167" s="11">
        <f>IF(BB166&gt;0,(BB166-BB165)/BB166,0)</f>
        <v>0</v>
      </c>
      <c r="BC167" s="11">
        <f>IF(BC166&gt;0,(BC166-BC165)/BC166,0)</f>
        <v>0</v>
      </c>
      <c r="BD167" s="11">
        <f>IF(BD166&gt;0,(BD166-BD165)/BD166,0)</f>
        <v>0</v>
      </c>
      <c r="BE167" s="11">
        <f>IF(BE166&gt;0,(BE166-BE165)/BE166,0)</f>
        <v>0</v>
      </c>
      <c r="BF167" s="11">
        <f>IF(BF166&gt;0,(BF166-BF165)/BF166,0)</f>
        <v>0</v>
      </c>
      <c r="BG167" s="11">
        <f>IF(BG166&gt;0,(BG166-BG165)/BG166,0)</f>
        <v>0</v>
      </c>
      <c r="BH167" s="11">
        <f>IF(BH166&gt;0,(BH166-BH165)/BH166,0)</f>
        <v>0</v>
      </c>
      <c r="BI167" s="11">
        <f>IF(BI166&gt;0,(BI166-BI165)/BI166,0)</f>
        <v>0</v>
      </c>
      <c r="BJ167" s="11">
        <f>IF(BJ166&gt;0,(BJ166-BJ165)/BJ166,0)</f>
        <v>0</v>
      </c>
      <c r="BK167" s="11">
        <f>IF(BK166&gt;0,(BK166-BK165)/BK166,0)</f>
        <v>0</v>
      </c>
      <c r="BL167" s="11">
        <f>IF(BL166&gt;0,(BL166-BL165)/BL166,0)</f>
        <v>0</v>
      </c>
      <c r="BM167" s="11">
        <f>IF(BM166&gt;0,(BM166-BM165)/BM166,0)</f>
        <v>0</v>
      </c>
      <c r="BN167" s="11">
        <f>IF(BN166&gt;0,(BN166-BN165)/BN166,0)</f>
        <v>0</v>
      </c>
      <c r="BO167" s="11">
        <f>IF(BO166&gt;0,(BO166-BO165)/BO166,0)</f>
        <v>0</v>
      </c>
      <c r="BP167" s="11">
        <f>IF(BP166&gt;0,(BP166-BP165)/BP166,0)</f>
        <v>0</v>
      </c>
      <c r="BQ167" s="11">
        <f>IF(BQ166&gt;0,(BQ166-BQ165)/BQ166,0)</f>
        <v>0</v>
      </c>
      <c r="BR167" s="11">
        <f>IF(BR166&gt;0,(BR166-BR165)/BR166,0)</f>
        <v>0</v>
      </c>
      <c r="BS167" s="11">
        <f>IF(BS166&gt;0,(BS166-BS165)/BS166,0)</f>
        <v>0</v>
      </c>
      <c r="BT167" s="11">
        <f>IF(BT166&gt;0,(BT166-BT165)/BT166,0)</f>
        <v>0</v>
      </c>
      <c r="BU167" s="11">
        <f>IF(BU166&gt;0,(BU166-BU165)/BU166,0)</f>
        <v>0</v>
      </c>
      <c r="BV167" s="11">
        <f>IF(BV166&gt;0,(BV166-BV165)/BV166,0)</f>
        <v>0</v>
      </c>
      <c r="BW167" s="11">
        <f>IF(BW166&gt;0,(BW166-BW165)/BW166,0)</f>
        <v>0</v>
      </c>
      <c r="BX167" s="11">
        <f>IF(BX166&gt;0,(BX166-BX165)/BX166,0)</f>
        <v>0</v>
      </c>
      <c r="BY167" s="11">
        <f>IF(BY166&gt;0,(BY166-BY165)/BY166,0)</f>
        <v>0</v>
      </c>
      <c r="BZ167" s="11">
        <f>IF(BZ166&gt;0,(BZ166-BZ165)/BZ166,0)</f>
        <v>0</v>
      </c>
      <c r="CA167" s="11">
        <f>IF(CA166&gt;0,(CA166-CA165)/CA166,0)</f>
        <v>0</v>
      </c>
      <c r="CB167" s="11">
        <f>IF(CB166&gt;0,(CB166-CB165)/CB166,0)</f>
        <v>0</v>
      </c>
      <c r="CC167" s="11">
        <f>IF(CC166&gt;0,(CC166-CC165)/CC166,0)</f>
        <v>0</v>
      </c>
      <c r="CD167" s="11">
        <f>IF(CD166&gt;0,(CD166-CD165)/CD166,0)</f>
        <v>0</v>
      </c>
      <c r="CE167" s="11">
        <f>IF(CE166&gt;0,(CE166-CE165)/CE166,0)</f>
        <v>0</v>
      </c>
      <c r="CF167" s="11">
        <f>IF(CF166&gt;0,(CF166-CF165)/CF166,0)</f>
        <v>0</v>
      </c>
      <c r="CG167" s="11">
        <f>IF(CG166&gt;0,(CG166-CG165)/CG166,0)</f>
        <v>0</v>
      </c>
      <c r="CH167" s="11">
        <f>IF(CH166&gt;0,(CH166-CH165)/CH166,0)</f>
        <v>0</v>
      </c>
      <c r="CI167" s="11">
        <f>IF(CI166&gt;0,(CI166-CI165)/CI166,0)</f>
        <v>0</v>
      </c>
      <c r="CJ167" s="11">
        <f>IF(CJ166&gt;0,(CJ166-CJ165)/CJ166,0)</f>
        <v>0</v>
      </c>
      <c r="CK167" s="11">
        <f>IF(CK166&gt;0,(CK166-CK165)/CK166,0)</f>
        <v>0</v>
      </c>
      <c r="CL167" s="11">
        <f>IF(CL166&gt;0,(CL166-CL165)/CL166,0)</f>
        <v>0</v>
      </c>
      <c r="CM167" s="11">
        <f>IF(CM166&gt;0,(CM166-CM165)/CM166,0)</f>
        <v>0</v>
      </c>
      <c r="CN167" s="11">
        <f>IF(CN166&gt;0,(CN166-CN165)/CN166,0)</f>
        <v>0</v>
      </c>
      <c r="CO167" s="11">
        <f>IF(CO166&gt;0,(CO166-CO165)/CO166,0)</f>
        <v>0</v>
      </c>
      <c r="CP167" s="11">
        <f>IF(CP166&gt;0,(CP166-CP165)/CP166,0)</f>
        <v>0</v>
      </c>
      <c r="CQ167" s="11">
        <f>IF(CQ166&gt;0,(CQ166-CQ165)/CQ166,0)</f>
        <v>0</v>
      </c>
      <c r="CR167" s="11">
        <f>IF(CR166&gt;0,(CR166-CR165)/CR166,0)</f>
        <v>0</v>
      </c>
      <c r="CS167" s="11">
        <f>IF(CS166&gt;0,(CS166-CS165)/CS166,0)</f>
        <v>0</v>
      </c>
      <c r="CT167" s="11">
        <f>IF(CT166&gt;0,(CT166-CT165)/CT166,0)</f>
        <v>0</v>
      </c>
      <c r="CU167" s="11">
        <f>IF(CU166&gt;0,(CU166-CU165)/CU166,0)</f>
        <v>0</v>
      </c>
      <c r="CV167" s="132">
        <f>IF(CV166&gt;0,(CV166-CV165)/CV166,0)</f>
        <v>0</v>
      </c>
      <c r="CW167" s="11">
        <f>IF(CW166&gt;0,(CW166-CW165)/CW166,0)</f>
        <v>0</v>
      </c>
    </row>
    <row r="168" spans="1:101" ht="19.5" x14ac:dyDescent="0.25">
      <c r="A168" s="137"/>
      <c r="B168" s="135"/>
      <c r="C168" s="133" t="s">
        <v>217</v>
      </c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130">
        <f>SUM(D168:CU168)</f>
        <v>0</v>
      </c>
      <c r="CW168" s="5">
        <f>CV168/96</f>
        <v>0</v>
      </c>
    </row>
    <row r="169" spans="1:101" ht="19.5" x14ac:dyDescent="0.25">
      <c r="A169" s="137"/>
      <c r="B169" s="136"/>
      <c r="C169" s="134" t="s">
        <v>217</v>
      </c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131">
        <f>SUM(D169:CU169)</f>
        <v>0</v>
      </c>
      <c r="CW169" s="9">
        <f>CV169/96</f>
        <v>0</v>
      </c>
    </row>
    <row r="170" spans="1:101" ht="19.5" x14ac:dyDescent="0.25">
      <c r="A170" s="137"/>
      <c r="B170" s="1"/>
      <c r="C170" s="30" t="s">
        <v>219</v>
      </c>
      <c r="D170" s="11">
        <f>IF(D169&gt;0,(D169-D168)/D169,0)</f>
        <v>0</v>
      </c>
      <c r="E170" s="11">
        <f>IF(E169&gt;0,(E169-E168)/E169,0)</f>
        <v>0</v>
      </c>
      <c r="F170" s="11">
        <f>IF(F169&gt;0,(F169-F168)/F169,0)</f>
        <v>0</v>
      </c>
      <c r="G170" s="11">
        <f>IF(G169&gt;0,(G169-G168)/G169,0)</f>
        <v>0</v>
      </c>
      <c r="H170" s="11">
        <f>IF(H169&gt;0,(H169-H168)/H169,0)</f>
        <v>0</v>
      </c>
      <c r="I170" s="11">
        <f>IF(I169&gt;0,(I169-I168)/I169,0)</f>
        <v>0</v>
      </c>
      <c r="J170" s="11">
        <f>IF(J169&gt;0,(J169-J168)/J169,0)</f>
        <v>0</v>
      </c>
      <c r="K170" s="11">
        <f>IF(K169&gt;0,(K169-K168)/K169,0)</f>
        <v>0</v>
      </c>
      <c r="L170" s="11">
        <f>IF(L169&gt;0,(L169-L168)/L169,0)</f>
        <v>0</v>
      </c>
      <c r="M170" s="11">
        <f>IF(M169&gt;0,(M169-M168)/M169,0)</f>
        <v>0</v>
      </c>
      <c r="N170" s="11">
        <f>IF(N169&gt;0,(N169-N168)/N169,0)</f>
        <v>0</v>
      </c>
      <c r="O170" s="11">
        <f>IF(O169&gt;0,(O169-O168)/O169,0)</f>
        <v>0</v>
      </c>
      <c r="P170" s="11">
        <f>IF(P169&gt;0,(P169-P168)/P169,0)</f>
        <v>0</v>
      </c>
      <c r="Q170" s="11">
        <f>IF(Q169&gt;0,(Q169-Q168)/Q169,0)</f>
        <v>0</v>
      </c>
      <c r="R170" s="11">
        <f>IF(R169&gt;0,(R169-R168)/R169,0)</f>
        <v>0</v>
      </c>
      <c r="S170" s="11">
        <f>IF(S169&gt;0,(S169-S168)/S169,0)</f>
        <v>0</v>
      </c>
      <c r="T170" s="11">
        <f>IF(T169&gt;0,(T169-T168)/T169,0)</f>
        <v>0</v>
      </c>
      <c r="U170" s="11">
        <f>IF(U169&gt;0,(U169-U168)/U169,0)</f>
        <v>0</v>
      </c>
      <c r="V170" s="11">
        <f>IF(V169&gt;0,(V169-V168)/V169,0)</f>
        <v>0</v>
      </c>
      <c r="W170" s="11">
        <f>IF(W169&gt;0,(W169-W168)/W169,0)</f>
        <v>0</v>
      </c>
      <c r="X170" s="11">
        <f>IF(X169&gt;0,(X169-X168)/X169,0)</f>
        <v>0</v>
      </c>
      <c r="Y170" s="11">
        <f>IF(Y169&gt;0,(Y169-Y168)/Y169,0)</f>
        <v>0</v>
      </c>
      <c r="Z170" s="11">
        <f>IF(Z169&gt;0,(Z169-Z168)/Z169,0)</f>
        <v>0</v>
      </c>
      <c r="AA170" s="11">
        <f>IF(AA169&gt;0,(AA169-AA168)/AA169,0)</f>
        <v>0</v>
      </c>
      <c r="AB170" s="11">
        <f>IF(AB169&gt;0,(AB169-AB168)/AB169,0)</f>
        <v>0</v>
      </c>
      <c r="AC170" s="11">
        <f>IF(AC169&gt;0,(AC169-AC168)/AC169,0)</f>
        <v>0</v>
      </c>
      <c r="AD170" s="11">
        <f>IF(AD169&gt;0,(AD169-AD168)/AD169,0)</f>
        <v>0</v>
      </c>
      <c r="AE170" s="11">
        <f>IF(AE169&gt;0,(AE169-AE168)/AE169,0)</f>
        <v>0</v>
      </c>
      <c r="AF170" s="11">
        <f>IF(AF169&gt;0,(AF169-AF168)/AF169,0)</f>
        <v>0</v>
      </c>
      <c r="AG170" s="11">
        <f>IF(AG169&gt;0,(AG169-AG168)/AG169,0)</f>
        <v>0</v>
      </c>
      <c r="AH170" s="11">
        <f>IF(AH169&gt;0,(AH169-AH168)/AH169,0)</f>
        <v>0</v>
      </c>
      <c r="AI170" s="11">
        <f>IF(AI169&gt;0,(AI169-AI168)/AI169,0)</f>
        <v>0</v>
      </c>
      <c r="AJ170" s="11">
        <f>IF(AJ169&gt;0,(AJ169-AJ168)/AJ169,0)</f>
        <v>0</v>
      </c>
      <c r="AK170" s="11">
        <f>IF(AK169&gt;0,(AK169-AK168)/AK169,0)</f>
        <v>0</v>
      </c>
      <c r="AL170" s="11">
        <f>IF(AL169&gt;0,(AL169-AL168)/AL169,0)</f>
        <v>0</v>
      </c>
      <c r="AM170" s="11">
        <f>IF(AM169&gt;0,(AM169-AM168)/AM169,0)</f>
        <v>0</v>
      </c>
      <c r="AN170" s="11">
        <f>IF(AN169&gt;0,(AN169-AN168)/AN169,0)</f>
        <v>0</v>
      </c>
      <c r="AO170" s="11">
        <f>IF(AO169&gt;0,(AO169-AO168)/AO169,0)</f>
        <v>0</v>
      </c>
      <c r="AP170" s="11">
        <f>IF(AP169&gt;0,(AP169-AP168)/AP169,0)</f>
        <v>0</v>
      </c>
      <c r="AQ170" s="11">
        <f>IF(AQ169&gt;0,(AQ169-AQ168)/AQ169,0)</f>
        <v>0</v>
      </c>
      <c r="AR170" s="11">
        <f>IF(AR169&gt;0,(AR169-AR168)/AR169,0)</f>
        <v>0</v>
      </c>
      <c r="AS170" s="11">
        <f>IF(AS169&gt;0,(AS169-AS168)/AS169,0)</f>
        <v>0</v>
      </c>
      <c r="AT170" s="11">
        <f>IF(AT169&gt;0,(AT169-AT168)/AT169,0)</f>
        <v>0</v>
      </c>
      <c r="AU170" s="11">
        <f>IF(AU169&gt;0,(AU169-AU168)/AU169,0)</f>
        <v>0</v>
      </c>
      <c r="AV170" s="11">
        <f>IF(AV169&gt;0,(AV169-AV168)/AV169,0)</f>
        <v>0</v>
      </c>
      <c r="AW170" s="11">
        <f>IF(AW169&gt;0,(AW169-AW168)/AW169,0)</f>
        <v>0</v>
      </c>
      <c r="AX170" s="11">
        <f>IF(AX169&gt;0,(AX169-AX168)/AX169,0)</f>
        <v>0</v>
      </c>
      <c r="AY170" s="11">
        <f>IF(AY169&gt;0,(AY169-AY168)/AY169,0)</f>
        <v>0</v>
      </c>
      <c r="AZ170" s="11">
        <f>IF(AZ169&gt;0,(AZ169-AZ168)/AZ169,0)</f>
        <v>0</v>
      </c>
      <c r="BA170" s="11">
        <f>IF(BA169&gt;0,(BA169-BA168)/BA169,0)</f>
        <v>0</v>
      </c>
      <c r="BB170" s="11">
        <f>IF(BB169&gt;0,(BB169-BB168)/BB169,0)</f>
        <v>0</v>
      </c>
      <c r="BC170" s="11">
        <f>IF(BC169&gt;0,(BC169-BC168)/BC169,0)</f>
        <v>0</v>
      </c>
      <c r="BD170" s="11">
        <f>IF(BD169&gt;0,(BD169-BD168)/BD169,0)</f>
        <v>0</v>
      </c>
      <c r="BE170" s="11">
        <f>IF(BE169&gt;0,(BE169-BE168)/BE169,0)</f>
        <v>0</v>
      </c>
      <c r="BF170" s="11">
        <f>IF(BF169&gt;0,(BF169-BF168)/BF169,0)</f>
        <v>0</v>
      </c>
      <c r="BG170" s="11">
        <f>IF(BG169&gt;0,(BG169-BG168)/BG169,0)</f>
        <v>0</v>
      </c>
      <c r="BH170" s="11">
        <f>IF(BH169&gt;0,(BH169-BH168)/BH169,0)</f>
        <v>0</v>
      </c>
      <c r="BI170" s="11">
        <f>IF(BI169&gt;0,(BI169-BI168)/BI169,0)</f>
        <v>0</v>
      </c>
      <c r="BJ170" s="11">
        <f>IF(BJ169&gt;0,(BJ169-BJ168)/BJ169,0)</f>
        <v>0</v>
      </c>
      <c r="BK170" s="11">
        <f>IF(BK169&gt;0,(BK169-BK168)/BK169,0)</f>
        <v>0</v>
      </c>
      <c r="BL170" s="11">
        <f>IF(BL169&gt;0,(BL169-BL168)/BL169,0)</f>
        <v>0</v>
      </c>
      <c r="BM170" s="11">
        <f>IF(BM169&gt;0,(BM169-BM168)/BM169,0)</f>
        <v>0</v>
      </c>
      <c r="BN170" s="11">
        <f>IF(BN169&gt;0,(BN169-BN168)/BN169,0)</f>
        <v>0</v>
      </c>
      <c r="BO170" s="11">
        <f>IF(BO169&gt;0,(BO169-BO168)/BO169,0)</f>
        <v>0</v>
      </c>
      <c r="BP170" s="11">
        <f>IF(BP169&gt;0,(BP169-BP168)/BP169,0)</f>
        <v>0</v>
      </c>
      <c r="BQ170" s="11">
        <f>IF(BQ169&gt;0,(BQ169-BQ168)/BQ169,0)</f>
        <v>0</v>
      </c>
      <c r="BR170" s="11">
        <f>IF(BR169&gt;0,(BR169-BR168)/BR169,0)</f>
        <v>0</v>
      </c>
      <c r="BS170" s="11">
        <f>IF(BS169&gt;0,(BS169-BS168)/BS169,0)</f>
        <v>0</v>
      </c>
      <c r="BT170" s="11">
        <f>IF(BT169&gt;0,(BT169-BT168)/BT169,0)</f>
        <v>0</v>
      </c>
      <c r="BU170" s="11">
        <f>IF(BU169&gt;0,(BU169-BU168)/BU169,0)</f>
        <v>0</v>
      </c>
      <c r="BV170" s="11">
        <f>IF(BV169&gt;0,(BV169-BV168)/BV169,0)</f>
        <v>0</v>
      </c>
      <c r="BW170" s="11">
        <f>IF(BW169&gt;0,(BW169-BW168)/BW169,0)</f>
        <v>0</v>
      </c>
      <c r="BX170" s="11">
        <f>IF(BX169&gt;0,(BX169-BX168)/BX169,0)</f>
        <v>0</v>
      </c>
      <c r="BY170" s="11">
        <f>IF(BY169&gt;0,(BY169-BY168)/BY169,0)</f>
        <v>0</v>
      </c>
      <c r="BZ170" s="11">
        <f>IF(BZ169&gt;0,(BZ169-BZ168)/BZ169,0)</f>
        <v>0</v>
      </c>
      <c r="CA170" s="11">
        <f>IF(CA169&gt;0,(CA169-CA168)/CA169,0)</f>
        <v>0</v>
      </c>
      <c r="CB170" s="11">
        <f>IF(CB169&gt;0,(CB169-CB168)/CB169,0)</f>
        <v>0</v>
      </c>
      <c r="CC170" s="11">
        <f>IF(CC169&gt;0,(CC169-CC168)/CC169,0)</f>
        <v>0</v>
      </c>
      <c r="CD170" s="11">
        <f>IF(CD169&gt;0,(CD169-CD168)/CD169,0)</f>
        <v>0</v>
      </c>
      <c r="CE170" s="11">
        <f>IF(CE169&gt;0,(CE169-CE168)/CE169,0)</f>
        <v>0</v>
      </c>
      <c r="CF170" s="11">
        <f>IF(CF169&gt;0,(CF169-CF168)/CF169,0)</f>
        <v>0</v>
      </c>
      <c r="CG170" s="11">
        <f>IF(CG169&gt;0,(CG169-CG168)/CG169,0)</f>
        <v>0</v>
      </c>
      <c r="CH170" s="11">
        <f>IF(CH169&gt;0,(CH169-CH168)/CH169,0)</f>
        <v>0</v>
      </c>
      <c r="CI170" s="11">
        <f>IF(CI169&gt;0,(CI169-CI168)/CI169,0)</f>
        <v>0</v>
      </c>
      <c r="CJ170" s="11">
        <f>IF(CJ169&gt;0,(CJ169-CJ168)/CJ169,0)</f>
        <v>0</v>
      </c>
      <c r="CK170" s="11">
        <f>IF(CK169&gt;0,(CK169-CK168)/CK169,0)</f>
        <v>0</v>
      </c>
      <c r="CL170" s="11">
        <f>IF(CL169&gt;0,(CL169-CL168)/CL169,0)</f>
        <v>0</v>
      </c>
      <c r="CM170" s="11">
        <f>IF(CM169&gt;0,(CM169-CM168)/CM169,0)</f>
        <v>0</v>
      </c>
      <c r="CN170" s="11">
        <f>IF(CN169&gt;0,(CN169-CN168)/CN169,0)</f>
        <v>0</v>
      </c>
      <c r="CO170" s="11">
        <f>IF(CO169&gt;0,(CO169-CO168)/CO169,0)</f>
        <v>0</v>
      </c>
      <c r="CP170" s="11">
        <f>IF(CP169&gt;0,(CP169-CP168)/CP169,0)</f>
        <v>0</v>
      </c>
      <c r="CQ170" s="11">
        <f>IF(CQ169&gt;0,(CQ169-CQ168)/CQ169,0)</f>
        <v>0</v>
      </c>
      <c r="CR170" s="11">
        <f>IF(CR169&gt;0,(CR169-CR168)/CR169,0)</f>
        <v>0</v>
      </c>
      <c r="CS170" s="11">
        <f>IF(CS169&gt;0,(CS169-CS168)/CS169,0)</f>
        <v>0</v>
      </c>
      <c r="CT170" s="11">
        <f>IF(CT169&gt;0,(CT169-CT168)/CT169,0)</f>
        <v>0</v>
      </c>
      <c r="CU170" s="11">
        <f>IF(CU169&gt;0,(CU169-CU168)/CU169,0)</f>
        <v>0</v>
      </c>
      <c r="CV170" s="132">
        <f>IF(CV169&gt;0,(CV169-CV168)/CV169,0)</f>
        <v>0</v>
      </c>
      <c r="CW170" s="11">
        <f>IF(CW169&gt;0,(CW169-CW168)/CW169,0)</f>
        <v>0</v>
      </c>
    </row>
    <row r="171" spans="1:101" ht="19.5" x14ac:dyDescent="0.25">
      <c r="A171" s="137"/>
      <c r="B171" s="135"/>
      <c r="C171" s="133" t="s">
        <v>217</v>
      </c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130">
        <f>SUM(D171:CU171)</f>
        <v>0</v>
      </c>
      <c r="CW171" s="5">
        <f>CV171/96</f>
        <v>0</v>
      </c>
    </row>
    <row r="172" spans="1:101" ht="19.5" x14ac:dyDescent="0.25">
      <c r="A172" s="137"/>
      <c r="B172" s="136"/>
      <c r="C172" s="134" t="s">
        <v>217</v>
      </c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131">
        <f>SUM(D172:CU172)</f>
        <v>0</v>
      </c>
      <c r="CW172" s="9">
        <f>CV172/96</f>
        <v>0</v>
      </c>
    </row>
    <row r="173" spans="1:101" ht="19.5" x14ac:dyDescent="0.25">
      <c r="A173" s="137"/>
      <c r="B173" s="1"/>
      <c r="C173" s="30" t="s">
        <v>219</v>
      </c>
      <c r="D173" s="11">
        <f>IF(D172&gt;0,(D172-D171)/D172,0)</f>
        <v>0</v>
      </c>
      <c r="E173" s="11">
        <f>IF(E172&gt;0,(E172-E171)/E172,0)</f>
        <v>0</v>
      </c>
      <c r="F173" s="11">
        <f>IF(F172&gt;0,(F172-F171)/F172,0)</f>
        <v>0</v>
      </c>
      <c r="G173" s="11">
        <f>IF(G172&gt;0,(G172-G171)/G172,0)</f>
        <v>0</v>
      </c>
      <c r="H173" s="11">
        <f>IF(H172&gt;0,(H172-H171)/H172,0)</f>
        <v>0</v>
      </c>
      <c r="I173" s="11">
        <f>IF(I172&gt;0,(I172-I171)/I172,0)</f>
        <v>0</v>
      </c>
      <c r="J173" s="11">
        <f>IF(J172&gt;0,(J172-J171)/J172,0)</f>
        <v>0</v>
      </c>
      <c r="K173" s="11">
        <f>IF(K172&gt;0,(K172-K171)/K172,0)</f>
        <v>0</v>
      </c>
      <c r="L173" s="11">
        <f>IF(L172&gt;0,(L172-L171)/L172,0)</f>
        <v>0</v>
      </c>
      <c r="M173" s="11">
        <f>IF(M172&gt;0,(M172-M171)/M172,0)</f>
        <v>0</v>
      </c>
      <c r="N173" s="11">
        <f>IF(N172&gt;0,(N172-N171)/N172,0)</f>
        <v>0</v>
      </c>
      <c r="O173" s="11">
        <f>IF(O172&gt;0,(O172-O171)/O172,0)</f>
        <v>0</v>
      </c>
      <c r="P173" s="11">
        <f>IF(P172&gt;0,(P172-P171)/P172,0)</f>
        <v>0</v>
      </c>
      <c r="Q173" s="11">
        <f>IF(Q172&gt;0,(Q172-Q171)/Q172,0)</f>
        <v>0</v>
      </c>
      <c r="R173" s="11">
        <f>IF(R172&gt;0,(R172-R171)/R172,0)</f>
        <v>0</v>
      </c>
      <c r="S173" s="11">
        <f>IF(S172&gt;0,(S172-S171)/S172,0)</f>
        <v>0</v>
      </c>
      <c r="T173" s="11">
        <f>IF(T172&gt;0,(T172-T171)/T172,0)</f>
        <v>0</v>
      </c>
      <c r="U173" s="11">
        <f>IF(U172&gt;0,(U172-U171)/U172,0)</f>
        <v>0</v>
      </c>
      <c r="V173" s="11">
        <f>IF(V172&gt;0,(V172-V171)/V172,0)</f>
        <v>0</v>
      </c>
      <c r="W173" s="11">
        <f>IF(W172&gt;0,(W172-W171)/W172,0)</f>
        <v>0</v>
      </c>
      <c r="X173" s="11">
        <f>IF(X172&gt;0,(X172-X171)/X172,0)</f>
        <v>0</v>
      </c>
      <c r="Y173" s="11">
        <f>IF(Y172&gt;0,(Y172-Y171)/Y172,0)</f>
        <v>0</v>
      </c>
      <c r="Z173" s="11">
        <f>IF(Z172&gt;0,(Z172-Z171)/Z172,0)</f>
        <v>0</v>
      </c>
      <c r="AA173" s="11">
        <f>IF(AA172&gt;0,(AA172-AA171)/AA172,0)</f>
        <v>0</v>
      </c>
      <c r="AB173" s="11">
        <f>IF(AB172&gt;0,(AB172-AB171)/AB172,0)</f>
        <v>0</v>
      </c>
      <c r="AC173" s="11">
        <f>IF(AC172&gt;0,(AC172-AC171)/AC172,0)</f>
        <v>0</v>
      </c>
      <c r="AD173" s="11">
        <f>IF(AD172&gt;0,(AD172-AD171)/AD172,0)</f>
        <v>0</v>
      </c>
      <c r="AE173" s="11">
        <f>IF(AE172&gt;0,(AE172-AE171)/AE172,0)</f>
        <v>0</v>
      </c>
      <c r="AF173" s="11">
        <f>IF(AF172&gt;0,(AF172-AF171)/AF172,0)</f>
        <v>0</v>
      </c>
      <c r="AG173" s="11">
        <f>IF(AG172&gt;0,(AG172-AG171)/AG172,0)</f>
        <v>0</v>
      </c>
      <c r="AH173" s="11">
        <f>IF(AH172&gt;0,(AH172-AH171)/AH172,0)</f>
        <v>0</v>
      </c>
      <c r="AI173" s="11">
        <f>IF(AI172&gt;0,(AI172-AI171)/AI172,0)</f>
        <v>0</v>
      </c>
      <c r="AJ173" s="11">
        <f>IF(AJ172&gt;0,(AJ172-AJ171)/AJ172,0)</f>
        <v>0</v>
      </c>
      <c r="AK173" s="11">
        <f>IF(AK172&gt;0,(AK172-AK171)/AK172,0)</f>
        <v>0</v>
      </c>
      <c r="AL173" s="11">
        <f>IF(AL172&gt;0,(AL172-AL171)/AL172,0)</f>
        <v>0</v>
      </c>
      <c r="AM173" s="11">
        <f>IF(AM172&gt;0,(AM172-AM171)/AM172,0)</f>
        <v>0</v>
      </c>
      <c r="AN173" s="11">
        <f>IF(AN172&gt;0,(AN172-AN171)/AN172,0)</f>
        <v>0</v>
      </c>
      <c r="AO173" s="11">
        <f>IF(AO172&gt;0,(AO172-AO171)/AO172,0)</f>
        <v>0</v>
      </c>
      <c r="AP173" s="11">
        <f>IF(AP172&gt;0,(AP172-AP171)/AP172,0)</f>
        <v>0</v>
      </c>
      <c r="AQ173" s="11">
        <f>IF(AQ172&gt;0,(AQ172-AQ171)/AQ172,0)</f>
        <v>0</v>
      </c>
      <c r="AR173" s="11">
        <f>IF(AR172&gt;0,(AR172-AR171)/AR172,0)</f>
        <v>0</v>
      </c>
      <c r="AS173" s="11">
        <f>IF(AS172&gt;0,(AS172-AS171)/AS172,0)</f>
        <v>0</v>
      </c>
      <c r="AT173" s="11">
        <f>IF(AT172&gt;0,(AT172-AT171)/AT172,0)</f>
        <v>0</v>
      </c>
      <c r="AU173" s="11">
        <f>IF(AU172&gt;0,(AU172-AU171)/AU172,0)</f>
        <v>0</v>
      </c>
      <c r="AV173" s="11">
        <f>IF(AV172&gt;0,(AV172-AV171)/AV172,0)</f>
        <v>0</v>
      </c>
      <c r="AW173" s="11">
        <f>IF(AW172&gt;0,(AW172-AW171)/AW172,0)</f>
        <v>0</v>
      </c>
      <c r="AX173" s="11">
        <f>IF(AX172&gt;0,(AX172-AX171)/AX172,0)</f>
        <v>0</v>
      </c>
      <c r="AY173" s="11">
        <f>IF(AY172&gt;0,(AY172-AY171)/AY172,0)</f>
        <v>0</v>
      </c>
      <c r="AZ173" s="11">
        <f>IF(AZ172&gt;0,(AZ172-AZ171)/AZ172,0)</f>
        <v>0</v>
      </c>
      <c r="BA173" s="11">
        <f>IF(BA172&gt;0,(BA172-BA171)/BA172,0)</f>
        <v>0</v>
      </c>
      <c r="BB173" s="11">
        <f>IF(BB172&gt;0,(BB172-BB171)/BB172,0)</f>
        <v>0</v>
      </c>
      <c r="BC173" s="11">
        <f>IF(BC172&gt;0,(BC172-BC171)/BC172,0)</f>
        <v>0</v>
      </c>
      <c r="BD173" s="11">
        <f>IF(BD172&gt;0,(BD172-BD171)/BD172,0)</f>
        <v>0</v>
      </c>
      <c r="BE173" s="11">
        <f>IF(BE172&gt;0,(BE172-BE171)/BE172,0)</f>
        <v>0</v>
      </c>
      <c r="BF173" s="11">
        <f>IF(BF172&gt;0,(BF172-BF171)/BF172,0)</f>
        <v>0</v>
      </c>
      <c r="BG173" s="11">
        <f>IF(BG172&gt;0,(BG172-BG171)/BG172,0)</f>
        <v>0</v>
      </c>
      <c r="BH173" s="11">
        <f>IF(BH172&gt;0,(BH172-BH171)/BH172,0)</f>
        <v>0</v>
      </c>
      <c r="BI173" s="11">
        <f>IF(BI172&gt;0,(BI172-BI171)/BI172,0)</f>
        <v>0</v>
      </c>
      <c r="BJ173" s="11">
        <f>IF(BJ172&gt;0,(BJ172-BJ171)/BJ172,0)</f>
        <v>0</v>
      </c>
      <c r="BK173" s="11">
        <f>IF(BK172&gt;0,(BK172-BK171)/BK172,0)</f>
        <v>0</v>
      </c>
      <c r="BL173" s="11">
        <f>IF(BL172&gt;0,(BL172-BL171)/BL172,0)</f>
        <v>0</v>
      </c>
      <c r="BM173" s="11">
        <f>IF(BM172&gt;0,(BM172-BM171)/BM172,0)</f>
        <v>0</v>
      </c>
      <c r="BN173" s="11">
        <f>IF(BN172&gt;0,(BN172-BN171)/BN172,0)</f>
        <v>0</v>
      </c>
      <c r="BO173" s="11">
        <f>IF(BO172&gt;0,(BO172-BO171)/BO172,0)</f>
        <v>0</v>
      </c>
      <c r="BP173" s="11">
        <f>IF(BP172&gt;0,(BP172-BP171)/BP172,0)</f>
        <v>0</v>
      </c>
      <c r="BQ173" s="11">
        <f>IF(BQ172&gt;0,(BQ172-BQ171)/BQ172,0)</f>
        <v>0</v>
      </c>
      <c r="BR173" s="11">
        <f>IF(BR172&gt;0,(BR172-BR171)/BR172,0)</f>
        <v>0</v>
      </c>
      <c r="BS173" s="11">
        <f>IF(BS172&gt;0,(BS172-BS171)/BS172,0)</f>
        <v>0</v>
      </c>
      <c r="BT173" s="11">
        <f>IF(BT172&gt;0,(BT172-BT171)/BT172,0)</f>
        <v>0</v>
      </c>
      <c r="BU173" s="11">
        <f>IF(BU172&gt;0,(BU172-BU171)/BU172,0)</f>
        <v>0</v>
      </c>
      <c r="BV173" s="11">
        <f>IF(BV172&gt;0,(BV172-BV171)/BV172,0)</f>
        <v>0</v>
      </c>
      <c r="BW173" s="11">
        <f>IF(BW172&gt;0,(BW172-BW171)/BW172,0)</f>
        <v>0</v>
      </c>
      <c r="BX173" s="11">
        <f>IF(BX172&gt;0,(BX172-BX171)/BX172,0)</f>
        <v>0</v>
      </c>
      <c r="BY173" s="11">
        <f>IF(BY172&gt;0,(BY172-BY171)/BY172,0)</f>
        <v>0</v>
      </c>
      <c r="BZ173" s="11">
        <f>IF(BZ172&gt;0,(BZ172-BZ171)/BZ172,0)</f>
        <v>0</v>
      </c>
      <c r="CA173" s="11">
        <f>IF(CA172&gt;0,(CA172-CA171)/CA172,0)</f>
        <v>0</v>
      </c>
      <c r="CB173" s="11">
        <f>IF(CB172&gt;0,(CB172-CB171)/CB172,0)</f>
        <v>0</v>
      </c>
      <c r="CC173" s="11">
        <f>IF(CC172&gt;0,(CC172-CC171)/CC172,0)</f>
        <v>0</v>
      </c>
      <c r="CD173" s="11">
        <f>IF(CD172&gt;0,(CD172-CD171)/CD172,0)</f>
        <v>0</v>
      </c>
      <c r="CE173" s="11">
        <f>IF(CE172&gt;0,(CE172-CE171)/CE172,0)</f>
        <v>0</v>
      </c>
      <c r="CF173" s="11">
        <f>IF(CF172&gt;0,(CF172-CF171)/CF172,0)</f>
        <v>0</v>
      </c>
      <c r="CG173" s="11">
        <f>IF(CG172&gt;0,(CG172-CG171)/CG172,0)</f>
        <v>0</v>
      </c>
      <c r="CH173" s="11">
        <f>IF(CH172&gt;0,(CH172-CH171)/CH172,0)</f>
        <v>0</v>
      </c>
      <c r="CI173" s="11">
        <f>IF(CI172&gt;0,(CI172-CI171)/CI172,0)</f>
        <v>0</v>
      </c>
      <c r="CJ173" s="11">
        <f>IF(CJ172&gt;0,(CJ172-CJ171)/CJ172,0)</f>
        <v>0</v>
      </c>
      <c r="CK173" s="11">
        <f>IF(CK172&gt;0,(CK172-CK171)/CK172,0)</f>
        <v>0</v>
      </c>
      <c r="CL173" s="11">
        <f>IF(CL172&gt;0,(CL172-CL171)/CL172,0)</f>
        <v>0</v>
      </c>
      <c r="CM173" s="11">
        <f>IF(CM172&gt;0,(CM172-CM171)/CM172,0)</f>
        <v>0</v>
      </c>
      <c r="CN173" s="11">
        <f>IF(CN172&gt;0,(CN172-CN171)/CN172,0)</f>
        <v>0</v>
      </c>
      <c r="CO173" s="11">
        <f>IF(CO172&gt;0,(CO172-CO171)/CO172,0)</f>
        <v>0</v>
      </c>
      <c r="CP173" s="11">
        <f>IF(CP172&gt;0,(CP172-CP171)/CP172,0)</f>
        <v>0</v>
      </c>
      <c r="CQ173" s="11">
        <f>IF(CQ172&gt;0,(CQ172-CQ171)/CQ172,0)</f>
        <v>0</v>
      </c>
      <c r="CR173" s="11">
        <f>IF(CR172&gt;0,(CR172-CR171)/CR172,0)</f>
        <v>0</v>
      </c>
      <c r="CS173" s="11">
        <f>IF(CS172&gt;0,(CS172-CS171)/CS172,0)</f>
        <v>0</v>
      </c>
      <c r="CT173" s="11">
        <f>IF(CT172&gt;0,(CT172-CT171)/CT172,0)</f>
        <v>0</v>
      </c>
      <c r="CU173" s="11">
        <f>IF(CU172&gt;0,(CU172-CU171)/CU172,0)</f>
        <v>0</v>
      </c>
      <c r="CV173" s="132">
        <f>IF(CV172&gt;0,(CV172-CV171)/CV172,0)</f>
        <v>0</v>
      </c>
      <c r="CW173" s="11">
        <f>IF(CW172&gt;0,(CW172-CW171)/CW172,0)</f>
        <v>0</v>
      </c>
    </row>
    <row r="174" spans="1:101" ht="19.5" x14ac:dyDescent="0.25">
      <c r="A174" s="137"/>
      <c r="B174" s="135"/>
      <c r="C174" s="133" t="s">
        <v>217</v>
      </c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130">
        <f>SUM(D174:CU174)</f>
        <v>0</v>
      </c>
      <c r="CW174" s="5">
        <f>CV174/96</f>
        <v>0</v>
      </c>
    </row>
    <row r="175" spans="1:101" ht="19.5" x14ac:dyDescent="0.25">
      <c r="A175" s="137"/>
      <c r="B175" s="136"/>
      <c r="C175" s="134" t="s">
        <v>217</v>
      </c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131">
        <f>SUM(D175:CU175)</f>
        <v>0</v>
      </c>
      <c r="CW175" s="9">
        <f>CV175/96</f>
        <v>0</v>
      </c>
    </row>
    <row r="176" spans="1:101" ht="19.5" x14ac:dyDescent="0.25">
      <c r="A176" s="137"/>
      <c r="B176" s="1"/>
      <c r="C176" s="30" t="s">
        <v>219</v>
      </c>
      <c r="D176" s="11">
        <f>IF(D175&gt;0,(D175-D174)/D175,0)</f>
        <v>0</v>
      </c>
      <c r="E176" s="11">
        <f>IF(E175&gt;0,(E175-E174)/E175,0)</f>
        <v>0</v>
      </c>
      <c r="F176" s="11">
        <f>IF(F175&gt;0,(F175-F174)/F175,0)</f>
        <v>0</v>
      </c>
      <c r="G176" s="11">
        <f>IF(G175&gt;0,(G175-G174)/G175,0)</f>
        <v>0</v>
      </c>
      <c r="H176" s="11">
        <f>IF(H175&gt;0,(H175-H174)/H175,0)</f>
        <v>0</v>
      </c>
      <c r="I176" s="11">
        <f>IF(I175&gt;0,(I175-I174)/I175,0)</f>
        <v>0</v>
      </c>
      <c r="J176" s="11">
        <f>IF(J175&gt;0,(J175-J174)/J175,0)</f>
        <v>0</v>
      </c>
      <c r="K176" s="11">
        <f>IF(K175&gt;0,(K175-K174)/K175,0)</f>
        <v>0</v>
      </c>
      <c r="L176" s="11">
        <f>IF(L175&gt;0,(L175-L174)/L175,0)</f>
        <v>0</v>
      </c>
      <c r="M176" s="11">
        <f>IF(M175&gt;0,(M175-M174)/M175,0)</f>
        <v>0</v>
      </c>
      <c r="N176" s="11">
        <f>IF(N175&gt;0,(N175-N174)/N175,0)</f>
        <v>0</v>
      </c>
      <c r="O176" s="11">
        <f>IF(O175&gt;0,(O175-O174)/O175,0)</f>
        <v>0</v>
      </c>
      <c r="P176" s="11">
        <f>IF(P175&gt;0,(P175-P174)/P175,0)</f>
        <v>0</v>
      </c>
      <c r="Q176" s="11">
        <f>IF(Q175&gt;0,(Q175-Q174)/Q175,0)</f>
        <v>0</v>
      </c>
      <c r="R176" s="11">
        <f>IF(R175&gt;0,(R175-R174)/R175,0)</f>
        <v>0</v>
      </c>
      <c r="S176" s="11">
        <f>IF(S175&gt;0,(S175-S174)/S175,0)</f>
        <v>0</v>
      </c>
      <c r="T176" s="11">
        <f>IF(T175&gt;0,(T175-T174)/T175,0)</f>
        <v>0</v>
      </c>
      <c r="U176" s="11">
        <f>IF(U175&gt;0,(U175-U174)/U175,0)</f>
        <v>0</v>
      </c>
      <c r="V176" s="11">
        <f>IF(V175&gt;0,(V175-V174)/V175,0)</f>
        <v>0</v>
      </c>
      <c r="W176" s="11">
        <f>IF(W175&gt;0,(W175-W174)/W175,0)</f>
        <v>0</v>
      </c>
      <c r="X176" s="11">
        <f>IF(X175&gt;0,(X175-X174)/X175,0)</f>
        <v>0</v>
      </c>
      <c r="Y176" s="11">
        <f>IF(Y175&gt;0,(Y175-Y174)/Y175,0)</f>
        <v>0</v>
      </c>
      <c r="Z176" s="11">
        <f>IF(Z175&gt;0,(Z175-Z174)/Z175,0)</f>
        <v>0</v>
      </c>
      <c r="AA176" s="11">
        <f>IF(AA175&gt;0,(AA175-AA174)/AA175,0)</f>
        <v>0</v>
      </c>
      <c r="AB176" s="11">
        <f>IF(AB175&gt;0,(AB175-AB174)/AB175,0)</f>
        <v>0</v>
      </c>
      <c r="AC176" s="11">
        <f>IF(AC175&gt;0,(AC175-AC174)/AC175,0)</f>
        <v>0</v>
      </c>
      <c r="AD176" s="11">
        <f>IF(AD175&gt;0,(AD175-AD174)/AD175,0)</f>
        <v>0</v>
      </c>
      <c r="AE176" s="11">
        <f>IF(AE175&gt;0,(AE175-AE174)/AE175,0)</f>
        <v>0</v>
      </c>
      <c r="AF176" s="11">
        <f>IF(AF175&gt;0,(AF175-AF174)/AF175,0)</f>
        <v>0</v>
      </c>
      <c r="AG176" s="11">
        <f>IF(AG175&gt;0,(AG175-AG174)/AG175,0)</f>
        <v>0</v>
      </c>
      <c r="AH176" s="11">
        <f>IF(AH175&gt;0,(AH175-AH174)/AH175,0)</f>
        <v>0</v>
      </c>
      <c r="AI176" s="11">
        <f>IF(AI175&gt;0,(AI175-AI174)/AI175,0)</f>
        <v>0</v>
      </c>
      <c r="AJ176" s="11">
        <f>IF(AJ175&gt;0,(AJ175-AJ174)/AJ175,0)</f>
        <v>0</v>
      </c>
      <c r="AK176" s="11">
        <f>IF(AK175&gt;0,(AK175-AK174)/AK175,0)</f>
        <v>0</v>
      </c>
      <c r="AL176" s="11">
        <f>IF(AL175&gt;0,(AL175-AL174)/AL175,0)</f>
        <v>0</v>
      </c>
      <c r="AM176" s="11">
        <f>IF(AM175&gt;0,(AM175-AM174)/AM175,0)</f>
        <v>0</v>
      </c>
      <c r="AN176" s="11">
        <f>IF(AN175&gt;0,(AN175-AN174)/AN175,0)</f>
        <v>0</v>
      </c>
      <c r="AO176" s="11">
        <f>IF(AO175&gt;0,(AO175-AO174)/AO175,0)</f>
        <v>0</v>
      </c>
      <c r="AP176" s="11">
        <f>IF(AP175&gt;0,(AP175-AP174)/AP175,0)</f>
        <v>0</v>
      </c>
      <c r="AQ176" s="11">
        <f>IF(AQ175&gt;0,(AQ175-AQ174)/AQ175,0)</f>
        <v>0</v>
      </c>
      <c r="AR176" s="11">
        <f>IF(AR175&gt;0,(AR175-AR174)/AR175,0)</f>
        <v>0</v>
      </c>
      <c r="AS176" s="11">
        <f>IF(AS175&gt;0,(AS175-AS174)/AS175,0)</f>
        <v>0</v>
      </c>
      <c r="AT176" s="11">
        <f>IF(AT175&gt;0,(AT175-AT174)/AT175,0)</f>
        <v>0</v>
      </c>
      <c r="AU176" s="11">
        <f>IF(AU175&gt;0,(AU175-AU174)/AU175,0)</f>
        <v>0</v>
      </c>
      <c r="AV176" s="11">
        <f>IF(AV175&gt;0,(AV175-AV174)/AV175,0)</f>
        <v>0</v>
      </c>
      <c r="AW176" s="11">
        <f>IF(AW175&gt;0,(AW175-AW174)/AW175,0)</f>
        <v>0</v>
      </c>
      <c r="AX176" s="11">
        <f>IF(AX175&gt;0,(AX175-AX174)/AX175,0)</f>
        <v>0</v>
      </c>
      <c r="AY176" s="11">
        <f>IF(AY175&gt;0,(AY175-AY174)/AY175,0)</f>
        <v>0</v>
      </c>
      <c r="AZ176" s="11">
        <f>IF(AZ175&gt;0,(AZ175-AZ174)/AZ175,0)</f>
        <v>0</v>
      </c>
      <c r="BA176" s="11">
        <f>IF(BA175&gt;0,(BA175-BA174)/BA175,0)</f>
        <v>0</v>
      </c>
      <c r="BB176" s="11">
        <f>IF(BB175&gt;0,(BB175-BB174)/BB175,0)</f>
        <v>0</v>
      </c>
      <c r="BC176" s="11">
        <f>IF(BC175&gt;0,(BC175-BC174)/BC175,0)</f>
        <v>0</v>
      </c>
      <c r="BD176" s="11">
        <f>IF(BD175&gt;0,(BD175-BD174)/BD175,0)</f>
        <v>0</v>
      </c>
      <c r="BE176" s="11">
        <f>IF(BE175&gt;0,(BE175-BE174)/BE175,0)</f>
        <v>0</v>
      </c>
      <c r="BF176" s="11">
        <f>IF(BF175&gt;0,(BF175-BF174)/BF175,0)</f>
        <v>0</v>
      </c>
      <c r="BG176" s="11">
        <f>IF(BG175&gt;0,(BG175-BG174)/BG175,0)</f>
        <v>0</v>
      </c>
      <c r="BH176" s="11">
        <f>IF(BH175&gt;0,(BH175-BH174)/BH175,0)</f>
        <v>0</v>
      </c>
      <c r="BI176" s="11">
        <f>IF(BI175&gt;0,(BI175-BI174)/BI175,0)</f>
        <v>0</v>
      </c>
      <c r="BJ176" s="11">
        <f>IF(BJ175&gt;0,(BJ175-BJ174)/BJ175,0)</f>
        <v>0</v>
      </c>
      <c r="BK176" s="11">
        <f>IF(BK175&gt;0,(BK175-BK174)/BK175,0)</f>
        <v>0</v>
      </c>
      <c r="BL176" s="11">
        <f>IF(BL175&gt;0,(BL175-BL174)/BL175,0)</f>
        <v>0</v>
      </c>
      <c r="BM176" s="11">
        <f>IF(BM175&gt;0,(BM175-BM174)/BM175,0)</f>
        <v>0</v>
      </c>
      <c r="BN176" s="11">
        <f>IF(BN175&gt;0,(BN175-BN174)/BN175,0)</f>
        <v>0</v>
      </c>
      <c r="BO176" s="11">
        <f>IF(BO175&gt;0,(BO175-BO174)/BO175,0)</f>
        <v>0</v>
      </c>
      <c r="BP176" s="11">
        <f>IF(BP175&gt;0,(BP175-BP174)/BP175,0)</f>
        <v>0</v>
      </c>
      <c r="BQ176" s="11">
        <f>IF(BQ175&gt;0,(BQ175-BQ174)/BQ175,0)</f>
        <v>0</v>
      </c>
      <c r="BR176" s="11">
        <f>IF(BR175&gt;0,(BR175-BR174)/BR175,0)</f>
        <v>0</v>
      </c>
      <c r="BS176" s="11">
        <f>IF(BS175&gt;0,(BS175-BS174)/BS175,0)</f>
        <v>0</v>
      </c>
      <c r="BT176" s="11">
        <f>IF(BT175&gt;0,(BT175-BT174)/BT175,0)</f>
        <v>0</v>
      </c>
      <c r="BU176" s="11">
        <f>IF(BU175&gt;0,(BU175-BU174)/BU175,0)</f>
        <v>0</v>
      </c>
      <c r="BV176" s="11">
        <f>IF(BV175&gt;0,(BV175-BV174)/BV175,0)</f>
        <v>0</v>
      </c>
      <c r="BW176" s="11">
        <f>IF(BW175&gt;0,(BW175-BW174)/BW175,0)</f>
        <v>0</v>
      </c>
      <c r="BX176" s="11">
        <f>IF(BX175&gt;0,(BX175-BX174)/BX175,0)</f>
        <v>0</v>
      </c>
      <c r="BY176" s="11">
        <f>IF(BY175&gt;0,(BY175-BY174)/BY175,0)</f>
        <v>0</v>
      </c>
      <c r="BZ176" s="11">
        <f>IF(BZ175&gt;0,(BZ175-BZ174)/BZ175,0)</f>
        <v>0</v>
      </c>
      <c r="CA176" s="11">
        <f>IF(CA175&gt;0,(CA175-CA174)/CA175,0)</f>
        <v>0</v>
      </c>
      <c r="CB176" s="11">
        <f>IF(CB175&gt;0,(CB175-CB174)/CB175,0)</f>
        <v>0</v>
      </c>
      <c r="CC176" s="11">
        <f>IF(CC175&gt;0,(CC175-CC174)/CC175,0)</f>
        <v>0</v>
      </c>
      <c r="CD176" s="11">
        <f>IF(CD175&gt;0,(CD175-CD174)/CD175,0)</f>
        <v>0</v>
      </c>
      <c r="CE176" s="11">
        <f>IF(CE175&gt;0,(CE175-CE174)/CE175,0)</f>
        <v>0</v>
      </c>
      <c r="CF176" s="11">
        <f>IF(CF175&gt;0,(CF175-CF174)/CF175,0)</f>
        <v>0</v>
      </c>
      <c r="CG176" s="11">
        <f>IF(CG175&gt;0,(CG175-CG174)/CG175,0)</f>
        <v>0</v>
      </c>
      <c r="CH176" s="11">
        <f>IF(CH175&gt;0,(CH175-CH174)/CH175,0)</f>
        <v>0</v>
      </c>
      <c r="CI176" s="11">
        <f>IF(CI175&gt;0,(CI175-CI174)/CI175,0)</f>
        <v>0</v>
      </c>
      <c r="CJ176" s="11">
        <f>IF(CJ175&gt;0,(CJ175-CJ174)/CJ175,0)</f>
        <v>0</v>
      </c>
      <c r="CK176" s="11">
        <f>IF(CK175&gt;0,(CK175-CK174)/CK175,0)</f>
        <v>0</v>
      </c>
      <c r="CL176" s="11">
        <f>IF(CL175&gt;0,(CL175-CL174)/CL175,0)</f>
        <v>0</v>
      </c>
      <c r="CM176" s="11">
        <f>IF(CM175&gt;0,(CM175-CM174)/CM175,0)</f>
        <v>0</v>
      </c>
      <c r="CN176" s="11">
        <f>IF(CN175&gt;0,(CN175-CN174)/CN175,0)</f>
        <v>0</v>
      </c>
      <c r="CO176" s="11">
        <f>IF(CO175&gt;0,(CO175-CO174)/CO175,0)</f>
        <v>0</v>
      </c>
      <c r="CP176" s="11">
        <f>IF(CP175&gt;0,(CP175-CP174)/CP175,0)</f>
        <v>0</v>
      </c>
      <c r="CQ176" s="11">
        <f>IF(CQ175&gt;0,(CQ175-CQ174)/CQ175,0)</f>
        <v>0</v>
      </c>
      <c r="CR176" s="11">
        <f>IF(CR175&gt;0,(CR175-CR174)/CR175,0)</f>
        <v>0</v>
      </c>
      <c r="CS176" s="11">
        <f>IF(CS175&gt;0,(CS175-CS174)/CS175,0)</f>
        <v>0</v>
      </c>
      <c r="CT176" s="11">
        <f>IF(CT175&gt;0,(CT175-CT174)/CT175,0)</f>
        <v>0</v>
      </c>
      <c r="CU176" s="11">
        <f>IF(CU175&gt;0,(CU175-CU174)/CU175,0)</f>
        <v>0</v>
      </c>
      <c r="CV176" s="132">
        <f>IF(CV175&gt;0,(CV175-CV174)/CV175,0)</f>
        <v>0</v>
      </c>
      <c r="CW176" s="11">
        <f>IF(CW175&gt;0,(CW175-CW174)/CW175,0)</f>
        <v>0</v>
      </c>
    </row>
    <row r="177" spans="1:101" ht="19.5" x14ac:dyDescent="0.25">
      <c r="A177" s="137"/>
      <c r="B177" s="135"/>
      <c r="C177" s="133" t="s">
        <v>217</v>
      </c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130">
        <f>SUM(D177:CU177)</f>
        <v>0</v>
      </c>
      <c r="CW177" s="5">
        <f>CV177/96</f>
        <v>0</v>
      </c>
    </row>
    <row r="178" spans="1:101" ht="19.5" x14ac:dyDescent="0.25">
      <c r="A178" s="137"/>
      <c r="B178" s="136"/>
      <c r="C178" s="134" t="s">
        <v>217</v>
      </c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131">
        <f>SUM(D178:CU178)</f>
        <v>0</v>
      </c>
      <c r="CW178" s="9">
        <f>CV178/96</f>
        <v>0</v>
      </c>
    </row>
    <row r="179" spans="1:101" ht="19.5" x14ac:dyDescent="0.25">
      <c r="A179" s="137"/>
      <c r="B179" s="1"/>
      <c r="C179" s="30" t="s">
        <v>219</v>
      </c>
      <c r="D179" s="11">
        <f>IF(D178&gt;0,(D178-D177)/D178,0)</f>
        <v>0</v>
      </c>
      <c r="E179" s="11">
        <f>IF(E178&gt;0,(E178-E177)/E178,0)</f>
        <v>0</v>
      </c>
      <c r="F179" s="11">
        <f>IF(F178&gt;0,(F178-F177)/F178,0)</f>
        <v>0</v>
      </c>
      <c r="G179" s="11">
        <f>IF(G178&gt;0,(G178-G177)/G178,0)</f>
        <v>0</v>
      </c>
      <c r="H179" s="11">
        <f>IF(H178&gt;0,(H178-H177)/H178,0)</f>
        <v>0</v>
      </c>
      <c r="I179" s="11">
        <f>IF(I178&gt;0,(I178-I177)/I178,0)</f>
        <v>0</v>
      </c>
      <c r="J179" s="11">
        <f>IF(J178&gt;0,(J178-J177)/J178,0)</f>
        <v>0</v>
      </c>
      <c r="K179" s="11">
        <f>IF(K178&gt;0,(K178-K177)/K178,0)</f>
        <v>0</v>
      </c>
      <c r="L179" s="11">
        <f>IF(L178&gt;0,(L178-L177)/L178,0)</f>
        <v>0</v>
      </c>
      <c r="M179" s="11">
        <f>IF(M178&gt;0,(M178-M177)/M178,0)</f>
        <v>0</v>
      </c>
      <c r="N179" s="11">
        <f>IF(N178&gt;0,(N178-N177)/N178,0)</f>
        <v>0</v>
      </c>
      <c r="O179" s="11">
        <f>IF(O178&gt;0,(O178-O177)/O178,0)</f>
        <v>0</v>
      </c>
      <c r="P179" s="11">
        <f>IF(P178&gt;0,(P178-P177)/P178,0)</f>
        <v>0</v>
      </c>
      <c r="Q179" s="11">
        <f>IF(Q178&gt;0,(Q178-Q177)/Q178,0)</f>
        <v>0</v>
      </c>
      <c r="R179" s="11">
        <f>IF(R178&gt;0,(R178-R177)/R178,0)</f>
        <v>0</v>
      </c>
      <c r="S179" s="11">
        <f>IF(S178&gt;0,(S178-S177)/S178,0)</f>
        <v>0</v>
      </c>
      <c r="T179" s="11">
        <f>IF(T178&gt;0,(T178-T177)/T178,0)</f>
        <v>0</v>
      </c>
      <c r="U179" s="11">
        <f>IF(U178&gt;0,(U178-U177)/U178,0)</f>
        <v>0</v>
      </c>
      <c r="V179" s="11">
        <f>IF(V178&gt;0,(V178-V177)/V178,0)</f>
        <v>0</v>
      </c>
      <c r="W179" s="11">
        <f>IF(W178&gt;0,(W178-W177)/W178,0)</f>
        <v>0</v>
      </c>
      <c r="X179" s="11">
        <f>IF(X178&gt;0,(X178-X177)/X178,0)</f>
        <v>0</v>
      </c>
      <c r="Y179" s="11">
        <f>IF(Y178&gt;0,(Y178-Y177)/Y178,0)</f>
        <v>0</v>
      </c>
      <c r="Z179" s="11">
        <f>IF(Z178&gt;0,(Z178-Z177)/Z178,0)</f>
        <v>0</v>
      </c>
      <c r="AA179" s="11">
        <f>IF(AA178&gt;0,(AA178-AA177)/AA178,0)</f>
        <v>0</v>
      </c>
      <c r="AB179" s="11">
        <f>IF(AB178&gt;0,(AB178-AB177)/AB178,0)</f>
        <v>0</v>
      </c>
      <c r="AC179" s="11">
        <f>IF(AC178&gt;0,(AC178-AC177)/AC178,0)</f>
        <v>0</v>
      </c>
      <c r="AD179" s="11">
        <f>IF(AD178&gt;0,(AD178-AD177)/AD178,0)</f>
        <v>0</v>
      </c>
      <c r="AE179" s="11">
        <f>IF(AE178&gt;0,(AE178-AE177)/AE178,0)</f>
        <v>0</v>
      </c>
      <c r="AF179" s="11">
        <f>IF(AF178&gt;0,(AF178-AF177)/AF178,0)</f>
        <v>0</v>
      </c>
      <c r="AG179" s="11">
        <f>IF(AG178&gt;0,(AG178-AG177)/AG178,0)</f>
        <v>0</v>
      </c>
      <c r="AH179" s="11">
        <f>IF(AH178&gt;0,(AH178-AH177)/AH178,0)</f>
        <v>0</v>
      </c>
      <c r="AI179" s="11">
        <f>IF(AI178&gt;0,(AI178-AI177)/AI178,0)</f>
        <v>0</v>
      </c>
      <c r="AJ179" s="11">
        <f>IF(AJ178&gt;0,(AJ178-AJ177)/AJ178,0)</f>
        <v>0</v>
      </c>
      <c r="AK179" s="11">
        <f>IF(AK178&gt;0,(AK178-AK177)/AK178,0)</f>
        <v>0</v>
      </c>
      <c r="AL179" s="11">
        <f>IF(AL178&gt;0,(AL178-AL177)/AL178,0)</f>
        <v>0</v>
      </c>
      <c r="AM179" s="11">
        <f>IF(AM178&gt;0,(AM178-AM177)/AM178,0)</f>
        <v>0</v>
      </c>
      <c r="AN179" s="11">
        <f>IF(AN178&gt;0,(AN178-AN177)/AN178,0)</f>
        <v>0</v>
      </c>
      <c r="AO179" s="11">
        <f>IF(AO178&gt;0,(AO178-AO177)/AO178,0)</f>
        <v>0</v>
      </c>
      <c r="AP179" s="11">
        <f>IF(AP178&gt;0,(AP178-AP177)/AP178,0)</f>
        <v>0</v>
      </c>
      <c r="AQ179" s="11">
        <f>IF(AQ178&gt;0,(AQ178-AQ177)/AQ178,0)</f>
        <v>0</v>
      </c>
      <c r="AR179" s="11">
        <f>IF(AR178&gt;0,(AR178-AR177)/AR178,0)</f>
        <v>0</v>
      </c>
      <c r="AS179" s="11">
        <f>IF(AS178&gt;0,(AS178-AS177)/AS178,0)</f>
        <v>0</v>
      </c>
      <c r="AT179" s="11">
        <f>IF(AT178&gt;0,(AT178-AT177)/AT178,0)</f>
        <v>0</v>
      </c>
      <c r="AU179" s="11">
        <f>IF(AU178&gt;0,(AU178-AU177)/AU178,0)</f>
        <v>0</v>
      </c>
      <c r="AV179" s="11">
        <f>IF(AV178&gt;0,(AV178-AV177)/AV178,0)</f>
        <v>0</v>
      </c>
      <c r="AW179" s="11">
        <f>IF(AW178&gt;0,(AW178-AW177)/AW178,0)</f>
        <v>0</v>
      </c>
      <c r="AX179" s="11">
        <f>IF(AX178&gt;0,(AX178-AX177)/AX178,0)</f>
        <v>0</v>
      </c>
      <c r="AY179" s="11">
        <f>IF(AY178&gt;0,(AY178-AY177)/AY178,0)</f>
        <v>0</v>
      </c>
      <c r="AZ179" s="11">
        <f>IF(AZ178&gt;0,(AZ178-AZ177)/AZ178,0)</f>
        <v>0</v>
      </c>
      <c r="BA179" s="11">
        <f>IF(BA178&gt;0,(BA178-BA177)/BA178,0)</f>
        <v>0</v>
      </c>
      <c r="BB179" s="11">
        <f>IF(BB178&gt;0,(BB178-BB177)/BB178,0)</f>
        <v>0</v>
      </c>
      <c r="BC179" s="11">
        <f>IF(BC178&gt;0,(BC178-BC177)/BC178,0)</f>
        <v>0</v>
      </c>
      <c r="BD179" s="11">
        <f>IF(BD178&gt;0,(BD178-BD177)/BD178,0)</f>
        <v>0</v>
      </c>
      <c r="BE179" s="11">
        <f>IF(BE178&gt;0,(BE178-BE177)/BE178,0)</f>
        <v>0</v>
      </c>
      <c r="BF179" s="11">
        <f>IF(BF178&gt;0,(BF178-BF177)/BF178,0)</f>
        <v>0</v>
      </c>
      <c r="BG179" s="11">
        <f>IF(BG178&gt;0,(BG178-BG177)/BG178,0)</f>
        <v>0</v>
      </c>
      <c r="BH179" s="11">
        <f>IF(BH178&gt;0,(BH178-BH177)/BH178,0)</f>
        <v>0</v>
      </c>
      <c r="BI179" s="11">
        <f>IF(BI178&gt;0,(BI178-BI177)/BI178,0)</f>
        <v>0</v>
      </c>
      <c r="BJ179" s="11">
        <f>IF(BJ178&gt;0,(BJ178-BJ177)/BJ178,0)</f>
        <v>0</v>
      </c>
      <c r="BK179" s="11">
        <f>IF(BK178&gt;0,(BK178-BK177)/BK178,0)</f>
        <v>0</v>
      </c>
      <c r="BL179" s="11">
        <f>IF(BL178&gt;0,(BL178-BL177)/BL178,0)</f>
        <v>0</v>
      </c>
      <c r="BM179" s="11">
        <f>IF(BM178&gt;0,(BM178-BM177)/BM178,0)</f>
        <v>0</v>
      </c>
      <c r="BN179" s="11">
        <f>IF(BN178&gt;0,(BN178-BN177)/BN178,0)</f>
        <v>0</v>
      </c>
      <c r="BO179" s="11">
        <f>IF(BO178&gt;0,(BO178-BO177)/BO178,0)</f>
        <v>0</v>
      </c>
      <c r="BP179" s="11">
        <f>IF(BP178&gt;0,(BP178-BP177)/BP178,0)</f>
        <v>0</v>
      </c>
      <c r="BQ179" s="11">
        <f>IF(BQ178&gt;0,(BQ178-BQ177)/BQ178,0)</f>
        <v>0</v>
      </c>
      <c r="BR179" s="11">
        <f>IF(BR178&gt;0,(BR178-BR177)/BR178,0)</f>
        <v>0</v>
      </c>
      <c r="BS179" s="11">
        <f>IF(BS178&gt;0,(BS178-BS177)/BS178,0)</f>
        <v>0</v>
      </c>
      <c r="BT179" s="11">
        <f>IF(BT178&gt;0,(BT178-BT177)/BT178,0)</f>
        <v>0</v>
      </c>
      <c r="BU179" s="11">
        <f>IF(BU178&gt;0,(BU178-BU177)/BU178,0)</f>
        <v>0</v>
      </c>
      <c r="BV179" s="11">
        <f>IF(BV178&gt;0,(BV178-BV177)/BV178,0)</f>
        <v>0</v>
      </c>
      <c r="BW179" s="11">
        <f>IF(BW178&gt;0,(BW178-BW177)/BW178,0)</f>
        <v>0</v>
      </c>
      <c r="BX179" s="11">
        <f>IF(BX178&gt;0,(BX178-BX177)/BX178,0)</f>
        <v>0</v>
      </c>
      <c r="BY179" s="11">
        <f>IF(BY178&gt;0,(BY178-BY177)/BY178,0)</f>
        <v>0</v>
      </c>
      <c r="BZ179" s="11">
        <f>IF(BZ178&gt;0,(BZ178-BZ177)/BZ178,0)</f>
        <v>0</v>
      </c>
      <c r="CA179" s="11">
        <f>IF(CA178&gt;0,(CA178-CA177)/CA178,0)</f>
        <v>0</v>
      </c>
      <c r="CB179" s="11">
        <f>IF(CB178&gt;0,(CB178-CB177)/CB178,0)</f>
        <v>0</v>
      </c>
      <c r="CC179" s="11">
        <f>IF(CC178&gt;0,(CC178-CC177)/CC178,0)</f>
        <v>0</v>
      </c>
      <c r="CD179" s="11">
        <f>IF(CD178&gt;0,(CD178-CD177)/CD178,0)</f>
        <v>0</v>
      </c>
      <c r="CE179" s="11">
        <f>IF(CE178&gt;0,(CE178-CE177)/CE178,0)</f>
        <v>0</v>
      </c>
      <c r="CF179" s="11">
        <f>IF(CF178&gt;0,(CF178-CF177)/CF178,0)</f>
        <v>0</v>
      </c>
      <c r="CG179" s="11">
        <f>IF(CG178&gt;0,(CG178-CG177)/CG178,0)</f>
        <v>0</v>
      </c>
      <c r="CH179" s="11">
        <f>IF(CH178&gt;0,(CH178-CH177)/CH178,0)</f>
        <v>0</v>
      </c>
      <c r="CI179" s="11">
        <f>IF(CI178&gt;0,(CI178-CI177)/CI178,0)</f>
        <v>0</v>
      </c>
      <c r="CJ179" s="11">
        <f>IF(CJ178&gt;0,(CJ178-CJ177)/CJ178,0)</f>
        <v>0</v>
      </c>
      <c r="CK179" s="11">
        <f>IF(CK178&gt;0,(CK178-CK177)/CK178,0)</f>
        <v>0</v>
      </c>
      <c r="CL179" s="11">
        <f>IF(CL178&gt;0,(CL178-CL177)/CL178,0)</f>
        <v>0</v>
      </c>
      <c r="CM179" s="11">
        <f>IF(CM178&gt;0,(CM178-CM177)/CM178,0)</f>
        <v>0</v>
      </c>
      <c r="CN179" s="11">
        <f>IF(CN178&gt;0,(CN178-CN177)/CN178,0)</f>
        <v>0</v>
      </c>
      <c r="CO179" s="11">
        <f>IF(CO178&gt;0,(CO178-CO177)/CO178,0)</f>
        <v>0</v>
      </c>
      <c r="CP179" s="11">
        <f>IF(CP178&gt;0,(CP178-CP177)/CP178,0)</f>
        <v>0</v>
      </c>
      <c r="CQ179" s="11">
        <f>IF(CQ178&gt;0,(CQ178-CQ177)/CQ178,0)</f>
        <v>0</v>
      </c>
      <c r="CR179" s="11">
        <f>IF(CR178&gt;0,(CR178-CR177)/CR178,0)</f>
        <v>0</v>
      </c>
      <c r="CS179" s="11">
        <f>IF(CS178&gt;0,(CS178-CS177)/CS178,0)</f>
        <v>0</v>
      </c>
      <c r="CT179" s="11">
        <f>IF(CT178&gt;0,(CT178-CT177)/CT178,0)</f>
        <v>0</v>
      </c>
      <c r="CU179" s="11">
        <f>IF(CU178&gt;0,(CU178-CU177)/CU178,0)</f>
        <v>0</v>
      </c>
      <c r="CV179" s="132">
        <f>IF(CV178&gt;0,(CV178-CV177)/CV178,0)</f>
        <v>0</v>
      </c>
      <c r="CW179" s="11">
        <f>IF(CW178&gt;0,(CW178-CW177)/CW178,0)</f>
        <v>0</v>
      </c>
    </row>
    <row r="180" spans="1:101" ht="19.5" x14ac:dyDescent="0.25">
      <c r="A180" s="137"/>
      <c r="B180" s="135"/>
      <c r="C180" s="133" t="s">
        <v>217</v>
      </c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130">
        <f>SUM(D180:CU180)</f>
        <v>0</v>
      </c>
      <c r="CW180" s="5">
        <f>CV180/96</f>
        <v>0</v>
      </c>
    </row>
    <row r="181" spans="1:101" ht="19.5" x14ac:dyDescent="0.25">
      <c r="A181" s="137"/>
      <c r="B181" s="136"/>
      <c r="C181" s="134" t="s">
        <v>217</v>
      </c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131">
        <f>SUM(D181:CU181)</f>
        <v>0</v>
      </c>
      <c r="CW181" s="9">
        <f>CV181/96</f>
        <v>0</v>
      </c>
    </row>
    <row r="182" spans="1:101" ht="19.5" x14ac:dyDescent="0.25">
      <c r="A182" s="137"/>
      <c r="B182" s="1"/>
      <c r="C182" s="30" t="s">
        <v>219</v>
      </c>
      <c r="D182" s="11">
        <f>IF(D181&gt;0,(D181-D180)/D181,0)</f>
        <v>0</v>
      </c>
      <c r="E182" s="11">
        <f>IF(E181&gt;0,(E181-E180)/E181,0)</f>
        <v>0</v>
      </c>
      <c r="F182" s="11">
        <f>IF(F181&gt;0,(F181-F180)/F181,0)</f>
        <v>0</v>
      </c>
      <c r="G182" s="11">
        <f>IF(G181&gt;0,(G181-G180)/G181,0)</f>
        <v>0</v>
      </c>
      <c r="H182" s="11">
        <f>IF(H181&gt;0,(H181-H180)/H181,0)</f>
        <v>0</v>
      </c>
      <c r="I182" s="11">
        <f>IF(I181&gt;0,(I181-I180)/I181,0)</f>
        <v>0</v>
      </c>
      <c r="J182" s="11">
        <f>IF(J181&gt;0,(J181-J180)/J181,0)</f>
        <v>0</v>
      </c>
      <c r="K182" s="11">
        <f>IF(K181&gt;0,(K181-K180)/K181,0)</f>
        <v>0</v>
      </c>
      <c r="L182" s="11">
        <f>IF(L181&gt;0,(L181-L180)/L181,0)</f>
        <v>0</v>
      </c>
      <c r="M182" s="11">
        <f>IF(M181&gt;0,(M181-M180)/M181,0)</f>
        <v>0</v>
      </c>
      <c r="N182" s="11">
        <f>IF(N181&gt;0,(N181-N180)/N181,0)</f>
        <v>0</v>
      </c>
      <c r="O182" s="11">
        <f>IF(O181&gt;0,(O181-O180)/O181,0)</f>
        <v>0</v>
      </c>
      <c r="P182" s="11">
        <f>IF(P181&gt;0,(P181-P180)/P181,0)</f>
        <v>0</v>
      </c>
      <c r="Q182" s="11">
        <f>IF(Q181&gt;0,(Q181-Q180)/Q181,0)</f>
        <v>0</v>
      </c>
      <c r="R182" s="11">
        <f>IF(R181&gt;0,(R181-R180)/R181,0)</f>
        <v>0</v>
      </c>
      <c r="S182" s="11">
        <f>IF(S181&gt;0,(S181-S180)/S181,0)</f>
        <v>0</v>
      </c>
      <c r="T182" s="11">
        <f>IF(T181&gt;0,(T181-T180)/T181,0)</f>
        <v>0</v>
      </c>
      <c r="U182" s="11">
        <f>IF(U181&gt;0,(U181-U180)/U181,0)</f>
        <v>0</v>
      </c>
      <c r="V182" s="11">
        <f>IF(V181&gt;0,(V181-V180)/V181,0)</f>
        <v>0</v>
      </c>
      <c r="W182" s="11">
        <f>IF(W181&gt;0,(W181-W180)/W181,0)</f>
        <v>0</v>
      </c>
      <c r="X182" s="11">
        <f>IF(X181&gt;0,(X181-X180)/X181,0)</f>
        <v>0</v>
      </c>
      <c r="Y182" s="11">
        <f>IF(Y181&gt;0,(Y181-Y180)/Y181,0)</f>
        <v>0</v>
      </c>
      <c r="Z182" s="11">
        <f>IF(Z181&gt;0,(Z181-Z180)/Z181,0)</f>
        <v>0</v>
      </c>
      <c r="AA182" s="11">
        <f>IF(AA181&gt;0,(AA181-AA180)/AA181,0)</f>
        <v>0</v>
      </c>
      <c r="AB182" s="11">
        <f>IF(AB181&gt;0,(AB181-AB180)/AB181,0)</f>
        <v>0</v>
      </c>
      <c r="AC182" s="11">
        <f>IF(AC181&gt;0,(AC181-AC180)/AC181,0)</f>
        <v>0</v>
      </c>
      <c r="AD182" s="11">
        <f>IF(AD181&gt;0,(AD181-AD180)/AD181,0)</f>
        <v>0</v>
      </c>
      <c r="AE182" s="11">
        <f>IF(AE181&gt;0,(AE181-AE180)/AE181,0)</f>
        <v>0</v>
      </c>
      <c r="AF182" s="11">
        <f>IF(AF181&gt;0,(AF181-AF180)/AF181,0)</f>
        <v>0</v>
      </c>
      <c r="AG182" s="11">
        <f>IF(AG181&gt;0,(AG181-AG180)/AG181,0)</f>
        <v>0</v>
      </c>
      <c r="AH182" s="11">
        <f>IF(AH181&gt;0,(AH181-AH180)/AH181,0)</f>
        <v>0</v>
      </c>
      <c r="AI182" s="11">
        <f>IF(AI181&gt;0,(AI181-AI180)/AI181,0)</f>
        <v>0</v>
      </c>
      <c r="AJ182" s="11">
        <f>IF(AJ181&gt;0,(AJ181-AJ180)/AJ181,0)</f>
        <v>0</v>
      </c>
      <c r="AK182" s="11">
        <f>IF(AK181&gt;0,(AK181-AK180)/AK181,0)</f>
        <v>0</v>
      </c>
      <c r="AL182" s="11">
        <f>IF(AL181&gt;0,(AL181-AL180)/AL181,0)</f>
        <v>0</v>
      </c>
      <c r="AM182" s="11">
        <f>IF(AM181&gt;0,(AM181-AM180)/AM181,0)</f>
        <v>0</v>
      </c>
      <c r="AN182" s="11">
        <f>IF(AN181&gt;0,(AN181-AN180)/AN181,0)</f>
        <v>0</v>
      </c>
      <c r="AO182" s="11">
        <f>IF(AO181&gt;0,(AO181-AO180)/AO181,0)</f>
        <v>0</v>
      </c>
      <c r="AP182" s="11">
        <f>IF(AP181&gt;0,(AP181-AP180)/AP181,0)</f>
        <v>0</v>
      </c>
      <c r="AQ182" s="11">
        <f>IF(AQ181&gt;0,(AQ181-AQ180)/AQ181,0)</f>
        <v>0</v>
      </c>
      <c r="AR182" s="11">
        <f>IF(AR181&gt;0,(AR181-AR180)/AR181,0)</f>
        <v>0</v>
      </c>
      <c r="AS182" s="11">
        <f>IF(AS181&gt;0,(AS181-AS180)/AS181,0)</f>
        <v>0</v>
      </c>
      <c r="AT182" s="11">
        <f>IF(AT181&gt;0,(AT181-AT180)/AT181,0)</f>
        <v>0</v>
      </c>
      <c r="AU182" s="11">
        <f>IF(AU181&gt;0,(AU181-AU180)/AU181,0)</f>
        <v>0</v>
      </c>
      <c r="AV182" s="11">
        <f>IF(AV181&gt;0,(AV181-AV180)/AV181,0)</f>
        <v>0</v>
      </c>
      <c r="AW182" s="11">
        <f>IF(AW181&gt;0,(AW181-AW180)/AW181,0)</f>
        <v>0</v>
      </c>
      <c r="AX182" s="11">
        <f>IF(AX181&gt;0,(AX181-AX180)/AX181,0)</f>
        <v>0</v>
      </c>
      <c r="AY182" s="11">
        <f>IF(AY181&gt;0,(AY181-AY180)/AY181,0)</f>
        <v>0</v>
      </c>
      <c r="AZ182" s="11">
        <f>IF(AZ181&gt;0,(AZ181-AZ180)/AZ181,0)</f>
        <v>0</v>
      </c>
      <c r="BA182" s="11">
        <f>IF(BA181&gt;0,(BA181-BA180)/BA181,0)</f>
        <v>0</v>
      </c>
      <c r="BB182" s="11">
        <f>IF(BB181&gt;0,(BB181-BB180)/BB181,0)</f>
        <v>0</v>
      </c>
      <c r="BC182" s="11">
        <f>IF(BC181&gt;0,(BC181-BC180)/BC181,0)</f>
        <v>0</v>
      </c>
      <c r="BD182" s="11">
        <f>IF(BD181&gt;0,(BD181-BD180)/BD181,0)</f>
        <v>0</v>
      </c>
      <c r="BE182" s="11">
        <f>IF(BE181&gt;0,(BE181-BE180)/BE181,0)</f>
        <v>0</v>
      </c>
      <c r="BF182" s="11">
        <f>IF(BF181&gt;0,(BF181-BF180)/BF181,0)</f>
        <v>0</v>
      </c>
      <c r="BG182" s="11">
        <f>IF(BG181&gt;0,(BG181-BG180)/BG181,0)</f>
        <v>0</v>
      </c>
      <c r="BH182" s="11">
        <f>IF(BH181&gt;0,(BH181-BH180)/BH181,0)</f>
        <v>0</v>
      </c>
      <c r="BI182" s="11">
        <f>IF(BI181&gt;0,(BI181-BI180)/BI181,0)</f>
        <v>0</v>
      </c>
      <c r="BJ182" s="11">
        <f>IF(BJ181&gt;0,(BJ181-BJ180)/BJ181,0)</f>
        <v>0</v>
      </c>
      <c r="BK182" s="11">
        <f>IF(BK181&gt;0,(BK181-BK180)/BK181,0)</f>
        <v>0</v>
      </c>
      <c r="BL182" s="11">
        <f>IF(BL181&gt;0,(BL181-BL180)/BL181,0)</f>
        <v>0</v>
      </c>
      <c r="BM182" s="11">
        <f>IF(BM181&gt;0,(BM181-BM180)/BM181,0)</f>
        <v>0</v>
      </c>
      <c r="BN182" s="11">
        <f>IF(BN181&gt;0,(BN181-BN180)/BN181,0)</f>
        <v>0</v>
      </c>
      <c r="BO182" s="11">
        <f>IF(BO181&gt;0,(BO181-BO180)/BO181,0)</f>
        <v>0</v>
      </c>
      <c r="BP182" s="11">
        <f>IF(BP181&gt;0,(BP181-BP180)/BP181,0)</f>
        <v>0</v>
      </c>
      <c r="BQ182" s="11">
        <f>IF(BQ181&gt;0,(BQ181-BQ180)/BQ181,0)</f>
        <v>0</v>
      </c>
      <c r="BR182" s="11">
        <f>IF(BR181&gt;0,(BR181-BR180)/BR181,0)</f>
        <v>0</v>
      </c>
      <c r="BS182" s="11">
        <f>IF(BS181&gt;0,(BS181-BS180)/BS181,0)</f>
        <v>0</v>
      </c>
      <c r="BT182" s="11">
        <f>IF(BT181&gt;0,(BT181-BT180)/BT181,0)</f>
        <v>0</v>
      </c>
      <c r="BU182" s="11">
        <f>IF(BU181&gt;0,(BU181-BU180)/BU181,0)</f>
        <v>0</v>
      </c>
      <c r="BV182" s="11">
        <f>IF(BV181&gt;0,(BV181-BV180)/BV181,0)</f>
        <v>0</v>
      </c>
      <c r="BW182" s="11">
        <f>IF(BW181&gt;0,(BW181-BW180)/BW181,0)</f>
        <v>0</v>
      </c>
      <c r="BX182" s="11">
        <f>IF(BX181&gt;0,(BX181-BX180)/BX181,0)</f>
        <v>0</v>
      </c>
      <c r="BY182" s="11">
        <f>IF(BY181&gt;0,(BY181-BY180)/BY181,0)</f>
        <v>0</v>
      </c>
      <c r="BZ182" s="11">
        <f>IF(BZ181&gt;0,(BZ181-BZ180)/BZ181,0)</f>
        <v>0</v>
      </c>
      <c r="CA182" s="11">
        <f>IF(CA181&gt;0,(CA181-CA180)/CA181,0)</f>
        <v>0</v>
      </c>
      <c r="CB182" s="11">
        <f>IF(CB181&gt;0,(CB181-CB180)/CB181,0)</f>
        <v>0</v>
      </c>
      <c r="CC182" s="11">
        <f>IF(CC181&gt;0,(CC181-CC180)/CC181,0)</f>
        <v>0</v>
      </c>
      <c r="CD182" s="11">
        <f>IF(CD181&gt;0,(CD181-CD180)/CD181,0)</f>
        <v>0</v>
      </c>
      <c r="CE182" s="11">
        <f>IF(CE181&gt;0,(CE181-CE180)/CE181,0)</f>
        <v>0</v>
      </c>
      <c r="CF182" s="11">
        <f>IF(CF181&gt;0,(CF181-CF180)/CF181,0)</f>
        <v>0</v>
      </c>
      <c r="CG182" s="11">
        <f>IF(CG181&gt;0,(CG181-CG180)/CG181,0)</f>
        <v>0</v>
      </c>
      <c r="CH182" s="11">
        <f>IF(CH181&gt;0,(CH181-CH180)/CH181,0)</f>
        <v>0</v>
      </c>
      <c r="CI182" s="11">
        <f>IF(CI181&gt;0,(CI181-CI180)/CI181,0)</f>
        <v>0</v>
      </c>
      <c r="CJ182" s="11">
        <f>IF(CJ181&gt;0,(CJ181-CJ180)/CJ181,0)</f>
        <v>0</v>
      </c>
      <c r="CK182" s="11">
        <f>IF(CK181&gt;0,(CK181-CK180)/CK181,0)</f>
        <v>0</v>
      </c>
      <c r="CL182" s="11">
        <f>IF(CL181&gt;0,(CL181-CL180)/CL181,0)</f>
        <v>0</v>
      </c>
      <c r="CM182" s="11">
        <f>IF(CM181&gt;0,(CM181-CM180)/CM181,0)</f>
        <v>0</v>
      </c>
      <c r="CN182" s="11">
        <f>IF(CN181&gt;0,(CN181-CN180)/CN181,0)</f>
        <v>0</v>
      </c>
      <c r="CO182" s="11">
        <f>IF(CO181&gt;0,(CO181-CO180)/CO181,0)</f>
        <v>0</v>
      </c>
      <c r="CP182" s="11">
        <f>IF(CP181&gt;0,(CP181-CP180)/CP181,0)</f>
        <v>0</v>
      </c>
      <c r="CQ182" s="11">
        <f>IF(CQ181&gt;0,(CQ181-CQ180)/CQ181,0)</f>
        <v>0</v>
      </c>
      <c r="CR182" s="11">
        <f>IF(CR181&gt;0,(CR181-CR180)/CR181,0)</f>
        <v>0</v>
      </c>
      <c r="CS182" s="11">
        <f>IF(CS181&gt;0,(CS181-CS180)/CS181,0)</f>
        <v>0</v>
      </c>
      <c r="CT182" s="11">
        <f>IF(CT181&gt;0,(CT181-CT180)/CT181,0)</f>
        <v>0</v>
      </c>
      <c r="CU182" s="11">
        <f>IF(CU181&gt;0,(CU181-CU180)/CU181,0)</f>
        <v>0</v>
      </c>
      <c r="CV182" s="132">
        <f>IF(CV181&gt;0,(CV181-CV180)/CV181,0)</f>
        <v>0</v>
      </c>
      <c r="CW182" s="11">
        <f>IF(CW181&gt;0,(CW181-CW180)/CW181,0)</f>
        <v>0</v>
      </c>
    </row>
    <row r="183" spans="1:101" ht="19.5" x14ac:dyDescent="0.25">
      <c r="A183" s="137"/>
      <c r="B183" s="135"/>
      <c r="C183" s="133" t="s">
        <v>217</v>
      </c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130">
        <f>SUM(D183:CU183)</f>
        <v>0</v>
      </c>
      <c r="CW183" s="5">
        <f>CV183/96</f>
        <v>0</v>
      </c>
    </row>
    <row r="184" spans="1:101" ht="19.5" x14ac:dyDescent="0.25">
      <c r="A184" s="137"/>
      <c r="B184" s="136"/>
      <c r="C184" s="134" t="s">
        <v>217</v>
      </c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131">
        <f>SUM(D184:CU184)</f>
        <v>0</v>
      </c>
      <c r="CW184" s="9">
        <f>CV184/96</f>
        <v>0</v>
      </c>
    </row>
    <row r="185" spans="1:101" ht="19.5" x14ac:dyDescent="0.25">
      <c r="A185" s="137"/>
      <c r="B185" s="1"/>
      <c r="C185" s="30" t="s">
        <v>219</v>
      </c>
      <c r="D185" s="11">
        <f>IF(D184&gt;0,(D184-D183)/D184,0)</f>
        <v>0</v>
      </c>
      <c r="E185" s="11">
        <f>IF(E184&gt;0,(E184-E183)/E184,0)</f>
        <v>0</v>
      </c>
      <c r="F185" s="11">
        <f>IF(F184&gt;0,(F184-F183)/F184,0)</f>
        <v>0</v>
      </c>
      <c r="G185" s="11">
        <f>IF(G184&gt;0,(G184-G183)/G184,0)</f>
        <v>0</v>
      </c>
      <c r="H185" s="11">
        <f>IF(H184&gt;0,(H184-H183)/H184,0)</f>
        <v>0</v>
      </c>
      <c r="I185" s="11">
        <f>IF(I184&gt;0,(I184-I183)/I184,0)</f>
        <v>0</v>
      </c>
      <c r="J185" s="11">
        <f>IF(J184&gt;0,(J184-J183)/J184,0)</f>
        <v>0</v>
      </c>
      <c r="K185" s="11">
        <f>IF(K184&gt;0,(K184-K183)/K184,0)</f>
        <v>0</v>
      </c>
      <c r="L185" s="11">
        <f>IF(L184&gt;0,(L184-L183)/L184,0)</f>
        <v>0</v>
      </c>
      <c r="M185" s="11">
        <f>IF(M184&gt;0,(M184-M183)/M184,0)</f>
        <v>0</v>
      </c>
      <c r="N185" s="11">
        <f>IF(N184&gt;0,(N184-N183)/N184,0)</f>
        <v>0</v>
      </c>
      <c r="O185" s="11">
        <f>IF(O184&gt;0,(O184-O183)/O184,0)</f>
        <v>0</v>
      </c>
      <c r="P185" s="11">
        <f>IF(P184&gt;0,(P184-P183)/P184,0)</f>
        <v>0</v>
      </c>
      <c r="Q185" s="11">
        <f>IF(Q184&gt;0,(Q184-Q183)/Q184,0)</f>
        <v>0</v>
      </c>
      <c r="R185" s="11">
        <f>IF(R184&gt;0,(R184-R183)/R184,0)</f>
        <v>0</v>
      </c>
      <c r="S185" s="11">
        <f>IF(S184&gt;0,(S184-S183)/S184,0)</f>
        <v>0</v>
      </c>
      <c r="T185" s="11">
        <f>IF(T184&gt;0,(T184-T183)/T184,0)</f>
        <v>0</v>
      </c>
      <c r="U185" s="11">
        <f>IF(U184&gt;0,(U184-U183)/U184,0)</f>
        <v>0</v>
      </c>
      <c r="V185" s="11">
        <f>IF(V184&gt;0,(V184-V183)/V184,0)</f>
        <v>0</v>
      </c>
      <c r="W185" s="11">
        <f>IF(W184&gt;0,(W184-W183)/W184,0)</f>
        <v>0</v>
      </c>
      <c r="X185" s="11">
        <f>IF(X184&gt;0,(X184-X183)/X184,0)</f>
        <v>0</v>
      </c>
      <c r="Y185" s="11">
        <f>IF(Y184&gt;0,(Y184-Y183)/Y184,0)</f>
        <v>0</v>
      </c>
      <c r="Z185" s="11">
        <f>IF(Z184&gt;0,(Z184-Z183)/Z184,0)</f>
        <v>0</v>
      </c>
      <c r="AA185" s="11">
        <f>IF(AA184&gt;0,(AA184-AA183)/AA184,0)</f>
        <v>0</v>
      </c>
      <c r="AB185" s="11">
        <f>IF(AB184&gt;0,(AB184-AB183)/AB184,0)</f>
        <v>0</v>
      </c>
      <c r="AC185" s="11">
        <f>IF(AC184&gt;0,(AC184-AC183)/AC184,0)</f>
        <v>0</v>
      </c>
      <c r="AD185" s="11">
        <f>IF(AD184&gt;0,(AD184-AD183)/AD184,0)</f>
        <v>0</v>
      </c>
      <c r="AE185" s="11">
        <f>IF(AE184&gt;0,(AE184-AE183)/AE184,0)</f>
        <v>0</v>
      </c>
      <c r="AF185" s="11">
        <f>IF(AF184&gt;0,(AF184-AF183)/AF184,0)</f>
        <v>0</v>
      </c>
      <c r="AG185" s="11">
        <f>IF(AG184&gt;0,(AG184-AG183)/AG184,0)</f>
        <v>0</v>
      </c>
      <c r="AH185" s="11">
        <f>IF(AH184&gt;0,(AH184-AH183)/AH184,0)</f>
        <v>0</v>
      </c>
      <c r="AI185" s="11">
        <f>IF(AI184&gt;0,(AI184-AI183)/AI184,0)</f>
        <v>0</v>
      </c>
      <c r="AJ185" s="11">
        <f>IF(AJ184&gt;0,(AJ184-AJ183)/AJ184,0)</f>
        <v>0</v>
      </c>
      <c r="AK185" s="11">
        <f>IF(AK184&gt;0,(AK184-AK183)/AK184,0)</f>
        <v>0</v>
      </c>
      <c r="AL185" s="11">
        <f>IF(AL184&gt;0,(AL184-AL183)/AL184,0)</f>
        <v>0</v>
      </c>
      <c r="AM185" s="11">
        <f>IF(AM184&gt;0,(AM184-AM183)/AM184,0)</f>
        <v>0</v>
      </c>
      <c r="AN185" s="11">
        <f>IF(AN184&gt;0,(AN184-AN183)/AN184,0)</f>
        <v>0</v>
      </c>
      <c r="AO185" s="11">
        <f>IF(AO184&gt;0,(AO184-AO183)/AO184,0)</f>
        <v>0</v>
      </c>
      <c r="AP185" s="11">
        <f>IF(AP184&gt;0,(AP184-AP183)/AP184,0)</f>
        <v>0</v>
      </c>
      <c r="AQ185" s="11">
        <f>IF(AQ184&gt;0,(AQ184-AQ183)/AQ184,0)</f>
        <v>0</v>
      </c>
      <c r="AR185" s="11">
        <f>IF(AR184&gt;0,(AR184-AR183)/AR184,0)</f>
        <v>0</v>
      </c>
      <c r="AS185" s="11">
        <f>IF(AS184&gt;0,(AS184-AS183)/AS184,0)</f>
        <v>0</v>
      </c>
      <c r="AT185" s="11">
        <f>IF(AT184&gt;0,(AT184-AT183)/AT184,0)</f>
        <v>0</v>
      </c>
      <c r="AU185" s="11">
        <f>IF(AU184&gt;0,(AU184-AU183)/AU184,0)</f>
        <v>0</v>
      </c>
      <c r="AV185" s="11">
        <f>IF(AV184&gt;0,(AV184-AV183)/AV184,0)</f>
        <v>0</v>
      </c>
      <c r="AW185" s="11">
        <f>IF(AW184&gt;0,(AW184-AW183)/AW184,0)</f>
        <v>0</v>
      </c>
      <c r="AX185" s="11">
        <f>IF(AX184&gt;0,(AX184-AX183)/AX184,0)</f>
        <v>0</v>
      </c>
      <c r="AY185" s="11">
        <f>IF(AY184&gt;0,(AY184-AY183)/AY184,0)</f>
        <v>0</v>
      </c>
      <c r="AZ185" s="11">
        <f>IF(AZ184&gt;0,(AZ184-AZ183)/AZ184,0)</f>
        <v>0</v>
      </c>
      <c r="BA185" s="11">
        <f>IF(BA184&gt;0,(BA184-BA183)/BA184,0)</f>
        <v>0</v>
      </c>
      <c r="BB185" s="11">
        <f>IF(BB184&gt;0,(BB184-BB183)/BB184,0)</f>
        <v>0</v>
      </c>
      <c r="BC185" s="11">
        <f>IF(BC184&gt;0,(BC184-BC183)/BC184,0)</f>
        <v>0</v>
      </c>
      <c r="BD185" s="11">
        <f>IF(BD184&gt;0,(BD184-BD183)/BD184,0)</f>
        <v>0</v>
      </c>
      <c r="BE185" s="11">
        <f>IF(BE184&gt;0,(BE184-BE183)/BE184,0)</f>
        <v>0</v>
      </c>
      <c r="BF185" s="11">
        <f>IF(BF184&gt;0,(BF184-BF183)/BF184,0)</f>
        <v>0</v>
      </c>
      <c r="BG185" s="11">
        <f>IF(BG184&gt;0,(BG184-BG183)/BG184,0)</f>
        <v>0</v>
      </c>
      <c r="BH185" s="11">
        <f>IF(BH184&gt;0,(BH184-BH183)/BH184,0)</f>
        <v>0</v>
      </c>
      <c r="BI185" s="11">
        <f>IF(BI184&gt;0,(BI184-BI183)/BI184,0)</f>
        <v>0</v>
      </c>
      <c r="BJ185" s="11">
        <f>IF(BJ184&gt;0,(BJ184-BJ183)/BJ184,0)</f>
        <v>0</v>
      </c>
      <c r="BK185" s="11">
        <f>IF(BK184&gt;0,(BK184-BK183)/BK184,0)</f>
        <v>0</v>
      </c>
      <c r="BL185" s="11">
        <f>IF(BL184&gt;0,(BL184-BL183)/BL184,0)</f>
        <v>0</v>
      </c>
      <c r="BM185" s="11">
        <f>IF(BM184&gt;0,(BM184-BM183)/BM184,0)</f>
        <v>0</v>
      </c>
      <c r="BN185" s="11">
        <f>IF(BN184&gt;0,(BN184-BN183)/BN184,0)</f>
        <v>0</v>
      </c>
      <c r="BO185" s="11">
        <f>IF(BO184&gt;0,(BO184-BO183)/BO184,0)</f>
        <v>0</v>
      </c>
      <c r="BP185" s="11">
        <f>IF(BP184&gt;0,(BP184-BP183)/BP184,0)</f>
        <v>0</v>
      </c>
      <c r="BQ185" s="11">
        <f>IF(BQ184&gt;0,(BQ184-BQ183)/BQ184,0)</f>
        <v>0</v>
      </c>
      <c r="BR185" s="11">
        <f>IF(BR184&gt;0,(BR184-BR183)/BR184,0)</f>
        <v>0</v>
      </c>
      <c r="BS185" s="11">
        <f>IF(BS184&gt;0,(BS184-BS183)/BS184,0)</f>
        <v>0</v>
      </c>
      <c r="BT185" s="11">
        <f>IF(BT184&gt;0,(BT184-BT183)/BT184,0)</f>
        <v>0</v>
      </c>
      <c r="BU185" s="11">
        <f>IF(BU184&gt;0,(BU184-BU183)/BU184,0)</f>
        <v>0</v>
      </c>
      <c r="BV185" s="11">
        <f>IF(BV184&gt;0,(BV184-BV183)/BV184,0)</f>
        <v>0</v>
      </c>
      <c r="BW185" s="11">
        <f>IF(BW184&gt;0,(BW184-BW183)/BW184,0)</f>
        <v>0</v>
      </c>
      <c r="BX185" s="11">
        <f>IF(BX184&gt;0,(BX184-BX183)/BX184,0)</f>
        <v>0</v>
      </c>
      <c r="BY185" s="11">
        <f>IF(BY184&gt;0,(BY184-BY183)/BY184,0)</f>
        <v>0</v>
      </c>
      <c r="BZ185" s="11">
        <f>IF(BZ184&gt;0,(BZ184-BZ183)/BZ184,0)</f>
        <v>0</v>
      </c>
      <c r="CA185" s="11">
        <f>IF(CA184&gt;0,(CA184-CA183)/CA184,0)</f>
        <v>0</v>
      </c>
      <c r="CB185" s="11">
        <f>IF(CB184&gt;0,(CB184-CB183)/CB184,0)</f>
        <v>0</v>
      </c>
      <c r="CC185" s="11">
        <f>IF(CC184&gt;0,(CC184-CC183)/CC184,0)</f>
        <v>0</v>
      </c>
      <c r="CD185" s="11">
        <f>IF(CD184&gt;0,(CD184-CD183)/CD184,0)</f>
        <v>0</v>
      </c>
      <c r="CE185" s="11">
        <f>IF(CE184&gt;0,(CE184-CE183)/CE184,0)</f>
        <v>0</v>
      </c>
      <c r="CF185" s="11">
        <f>IF(CF184&gt;0,(CF184-CF183)/CF184,0)</f>
        <v>0</v>
      </c>
      <c r="CG185" s="11">
        <f>IF(CG184&gt;0,(CG184-CG183)/CG184,0)</f>
        <v>0</v>
      </c>
      <c r="CH185" s="11">
        <f>IF(CH184&gt;0,(CH184-CH183)/CH184,0)</f>
        <v>0</v>
      </c>
      <c r="CI185" s="11">
        <f>IF(CI184&gt;0,(CI184-CI183)/CI184,0)</f>
        <v>0</v>
      </c>
      <c r="CJ185" s="11">
        <f>IF(CJ184&gt;0,(CJ184-CJ183)/CJ184,0)</f>
        <v>0</v>
      </c>
      <c r="CK185" s="11">
        <f>IF(CK184&gt;0,(CK184-CK183)/CK184,0)</f>
        <v>0</v>
      </c>
      <c r="CL185" s="11">
        <f>IF(CL184&gt;0,(CL184-CL183)/CL184,0)</f>
        <v>0</v>
      </c>
      <c r="CM185" s="11">
        <f>IF(CM184&gt;0,(CM184-CM183)/CM184,0)</f>
        <v>0</v>
      </c>
      <c r="CN185" s="11">
        <f>IF(CN184&gt;0,(CN184-CN183)/CN184,0)</f>
        <v>0</v>
      </c>
      <c r="CO185" s="11">
        <f>IF(CO184&gt;0,(CO184-CO183)/CO184,0)</f>
        <v>0</v>
      </c>
      <c r="CP185" s="11">
        <f>IF(CP184&gt;0,(CP184-CP183)/CP184,0)</f>
        <v>0</v>
      </c>
      <c r="CQ185" s="11">
        <f>IF(CQ184&gt;0,(CQ184-CQ183)/CQ184,0)</f>
        <v>0</v>
      </c>
      <c r="CR185" s="11">
        <f>IF(CR184&gt;0,(CR184-CR183)/CR184,0)</f>
        <v>0</v>
      </c>
      <c r="CS185" s="11">
        <f>IF(CS184&gt;0,(CS184-CS183)/CS184,0)</f>
        <v>0</v>
      </c>
      <c r="CT185" s="11">
        <f>IF(CT184&gt;0,(CT184-CT183)/CT184,0)</f>
        <v>0</v>
      </c>
      <c r="CU185" s="11">
        <f>IF(CU184&gt;0,(CU184-CU183)/CU184,0)</f>
        <v>0</v>
      </c>
      <c r="CV185" s="132">
        <f>IF(CV184&gt;0,(CV184-CV183)/CV184,0)</f>
        <v>0</v>
      </c>
      <c r="CW185" s="11">
        <f>IF(CW184&gt;0,(CW184-CW183)/CW184,0)</f>
        <v>0</v>
      </c>
    </row>
    <row r="186" spans="1:101" ht="19.5" x14ac:dyDescent="0.25">
      <c r="A186" s="137"/>
      <c r="B186" s="135"/>
      <c r="C186" s="133" t="s">
        <v>217</v>
      </c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130">
        <f>SUM(D186:CU186)</f>
        <v>0</v>
      </c>
      <c r="CW186" s="5">
        <f>CV186/96</f>
        <v>0</v>
      </c>
    </row>
    <row r="187" spans="1:101" ht="19.5" x14ac:dyDescent="0.25">
      <c r="A187" s="137"/>
      <c r="B187" s="136"/>
      <c r="C187" s="134" t="s">
        <v>217</v>
      </c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131">
        <f>SUM(D187:CU187)</f>
        <v>0</v>
      </c>
      <c r="CW187" s="9">
        <f>CV187/96</f>
        <v>0</v>
      </c>
    </row>
    <row r="188" spans="1:101" ht="19.5" x14ac:dyDescent="0.25">
      <c r="A188" s="137"/>
      <c r="B188" s="1"/>
      <c r="C188" s="30" t="s">
        <v>219</v>
      </c>
      <c r="D188" s="11">
        <f>IF(D187&gt;0,(D187-D186)/D187,0)</f>
        <v>0</v>
      </c>
      <c r="E188" s="11">
        <f>IF(E187&gt;0,(E187-E186)/E187,0)</f>
        <v>0</v>
      </c>
      <c r="F188" s="11">
        <f>IF(F187&gt;0,(F187-F186)/F187,0)</f>
        <v>0</v>
      </c>
      <c r="G188" s="11">
        <f>IF(G187&gt;0,(G187-G186)/G187,0)</f>
        <v>0</v>
      </c>
      <c r="H188" s="11">
        <f>IF(H187&gt;0,(H187-H186)/H187,0)</f>
        <v>0</v>
      </c>
      <c r="I188" s="11">
        <f>IF(I187&gt;0,(I187-I186)/I187,0)</f>
        <v>0</v>
      </c>
      <c r="J188" s="11">
        <f>IF(J187&gt;0,(J187-J186)/J187,0)</f>
        <v>0</v>
      </c>
      <c r="K188" s="11">
        <f>IF(K187&gt;0,(K187-K186)/K187,0)</f>
        <v>0</v>
      </c>
      <c r="L188" s="11">
        <f>IF(L187&gt;0,(L187-L186)/L187,0)</f>
        <v>0</v>
      </c>
      <c r="M188" s="11">
        <f>IF(M187&gt;0,(M187-M186)/M187,0)</f>
        <v>0</v>
      </c>
      <c r="N188" s="11">
        <f>IF(N187&gt;0,(N187-N186)/N187,0)</f>
        <v>0</v>
      </c>
      <c r="O188" s="11">
        <f>IF(O187&gt;0,(O187-O186)/O187,0)</f>
        <v>0</v>
      </c>
      <c r="P188" s="11">
        <f>IF(P187&gt;0,(P187-P186)/P187,0)</f>
        <v>0</v>
      </c>
      <c r="Q188" s="11">
        <f>IF(Q187&gt;0,(Q187-Q186)/Q187,0)</f>
        <v>0</v>
      </c>
      <c r="R188" s="11">
        <f>IF(R187&gt;0,(R187-R186)/R187,0)</f>
        <v>0</v>
      </c>
      <c r="S188" s="11">
        <f>IF(S187&gt;0,(S187-S186)/S187,0)</f>
        <v>0</v>
      </c>
      <c r="T188" s="11">
        <f>IF(T187&gt;0,(T187-T186)/T187,0)</f>
        <v>0</v>
      </c>
      <c r="U188" s="11">
        <f>IF(U187&gt;0,(U187-U186)/U187,0)</f>
        <v>0</v>
      </c>
      <c r="V188" s="11">
        <f>IF(V187&gt;0,(V187-V186)/V187,0)</f>
        <v>0</v>
      </c>
      <c r="W188" s="11">
        <f>IF(W187&gt;0,(W187-W186)/W187,0)</f>
        <v>0</v>
      </c>
      <c r="X188" s="11">
        <f>IF(X187&gt;0,(X187-X186)/X187,0)</f>
        <v>0</v>
      </c>
      <c r="Y188" s="11">
        <f>IF(Y187&gt;0,(Y187-Y186)/Y187,0)</f>
        <v>0</v>
      </c>
      <c r="Z188" s="11">
        <f>IF(Z187&gt;0,(Z187-Z186)/Z187,0)</f>
        <v>0</v>
      </c>
      <c r="AA188" s="11">
        <f>IF(AA187&gt;0,(AA187-AA186)/AA187,0)</f>
        <v>0</v>
      </c>
      <c r="AB188" s="11">
        <f>IF(AB187&gt;0,(AB187-AB186)/AB187,0)</f>
        <v>0</v>
      </c>
      <c r="AC188" s="11">
        <f>IF(AC187&gt;0,(AC187-AC186)/AC187,0)</f>
        <v>0</v>
      </c>
      <c r="AD188" s="11">
        <f>IF(AD187&gt;0,(AD187-AD186)/AD187,0)</f>
        <v>0</v>
      </c>
      <c r="AE188" s="11">
        <f>IF(AE187&gt;0,(AE187-AE186)/AE187,0)</f>
        <v>0</v>
      </c>
      <c r="AF188" s="11">
        <f>IF(AF187&gt;0,(AF187-AF186)/AF187,0)</f>
        <v>0</v>
      </c>
      <c r="AG188" s="11">
        <f>IF(AG187&gt;0,(AG187-AG186)/AG187,0)</f>
        <v>0</v>
      </c>
      <c r="AH188" s="11">
        <f>IF(AH187&gt;0,(AH187-AH186)/AH187,0)</f>
        <v>0</v>
      </c>
      <c r="AI188" s="11">
        <f>IF(AI187&gt;0,(AI187-AI186)/AI187,0)</f>
        <v>0</v>
      </c>
      <c r="AJ188" s="11">
        <f>IF(AJ187&gt;0,(AJ187-AJ186)/AJ187,0)</f>
        <v>0</v>
      </c>
      <c r="AK188" s="11">
        <f>IF(AK187&gt;0,(AK187-AK186)/AK187,0)</f>
        <v>0</v>
      </c>
      <c r="AL188" s="11">
        <f>IF(AL187&gt;0,(AL187-AL186)/AL187,0)</f>
        <v>0</v>
      </c>
      <c r="AM188" s="11">
        <f>IF(AM187&gt;0,(AM187-AM186)/AM187,0)</f>
        <v>0</v>
      </c>
      <c r="AN188" s="11">
        <f>IF(AN187&gt;0,(AN187-AN186)/AN187,0)</f>
        <v>0</v>
      </c>
      <c r="AO188" s="11">
        <f>IF(AO187&gt;0,(AO187-AO186)/AO187,0)</f>
        <v>0</v>
      </c>
      <c r="AP188" s="11">
        <f>IF(AP187&gt;0,(AP187-AP186)/AP187,0)</f>
        <v>0</v>
      </c>
      <c r="AQ188" s="11">
        <f>IF(AQ187&gt;0,(AQ187-AQ186)/AQ187,0)</f>
        <v>0</v>
      </c>
      <c r="AR188" s="11">
        <f>IF(AR187&gt;0,(AR187-AR186)/AR187,0)</f>
        <v>0</v>
      </c>
      <c r="AS188" s="11">
        <f>IF(AS187&gt;0,(AS187-AS186)/AS187,0)</f>
        <v>0</v>
      </c>
      <c r="AT188" s="11">
        <f>IF(AT187&gt;0,(AT187-AT186)/AT187,0)</f>
        <v>0</v>
      </c>
      <c r="AU188" s="11">
        <f>IF(AU187&gt;0,(AU187-AU186)/AU187,0)</f>
        <v>0</v>
      </c>
      <c r="AV188" s="11">
        <f>IF(AV187&gt;0,(AV187-AV186)/AV187,0)</f>
        <v>0</v>
      </c>
      <c r="AW188" s="11">
        <f>IF(AW187&gt;0,(AW187-AW186)/AW187,0)</f>
        <v>0</v>
      </c>
      <c r="AX188" s="11">
        <f>IF(AX187&gt;0,(AX187-AX186)/AX187,0)</f>
        <v>0</v>
      </c>
      <c r="AY188" s="11">
        <f>IF(AY187&gt;0,(AY187-AY186)/AY187,0)</f>
        <v>0</v>
      </c>
      <c r="AZ188" s="11">
        <f>IF(AZ187&gt;0,(AZ187-AZ186)/AZ187,0)</f>
        <v>0</v>
      </c>
      <c r="BA188" s="11">
        <f>IF(BA187&gt;0,(BA187-BA186)/BA187,0)</f>
        <v>0</v>
      </c>
      <c r="BB188" s="11">
        <f>IF(BB187&gt;0,(BB187-BB186)/BB187,0)</f>
        <v>0</v>
      </c>
      <c r="BC188" s="11">
        <f>IF(BC187&gt;0,(BC187-BC186)/BC187,0)</f>
        <v>0</v>
      </c>
      <c r="BD188" s="11">
        <f>IF(BD187&gt;0,(BD187-BD186)/BD187,0)</f>
        <v>0</v>
      </c>
      <c r="BE188" s="11">
        <f>IF(BE187&gt;0,(BE187-BE186)/BE187,0)</f>
        <v>0</v>
      </c>
      <c r="BF188" s="11">
        <f>IF(BF187&gt;0,(BF187-BF186)/BF187,0)</f>
        <v>0</v>
      </c>
      <c r="BG188" s="11">
        <f>IF(BG187&gt;0,(BG187-BG186)/BG187,0)</f>
        <v>0</v>
      </c>
      <c r="BH188" s="11">
        <f>IF(BH187&gt;0,(BH187-BH186)/BH187,0)</f>
        <v>0</v>
      </c>
      <c r="BI188" s="11">
        <f>IF(BI187&gt;0,(BI187-BI186)/BI187,0)</f>
        <v>0</v>
      </c>
      <c r="BJ188" s="11">
        <f>IF(BJ187&gt;0,(BJ187-BJ186)/BJ187,0)</f>
        <v>0</v>
      </c>
      <c r="BK188" s="11">
        <f>IF(BK187&gt;0,(BK187-BK186)/BK187,0)</f>
        <v>0</v>
      </c>
      <c r="BL188" s="11">
        <f>IF(BL187&gt;0,(BL187-BL186)/BL187,0)</f>
        <v>0</v>
      </c>
      <c r="BM188" s="11">
        <f>IF(BM187&gt;0,(BM187-BM186)/BM187,0)</f>
        <v>0</v>
      </c>
      <c r="BN188" s="11">
        <f>IF(BN187&gt;0,(BN187-BN186)/BN187,0)</f>
        <v>0</v>
      </c>
      <c r="BO188" s="11">
        <f>IF(BO187&gt;0,(BO187-BO186)/BO187,0)</f>
        <v>0</v>
      </c>
      <c r="BP188" s="11">
        <f>IF(BP187&gt;0,(BP187-BP186)/BP187,0)</f>
        <v>0</v>
      </c>
      <c r="BQ188" s="11">
        <f>IF(BQ187&gt;0,(BQ187-BQ186)/BQ187,0)</f>
        <v>0</v>
      </c>
      <c r="BR188" s="11">
        <f>IF(BR187&gt;0,(BR187-BR186)/BR187,0)</f>
        <v>0</v>
      </c>
      <c r="BS188" s="11">
        <f>IF(BS187&gt;0,(BS187-BS186)/BS187,0)</f>
        <v>0</v>
      </c>
      <c r="BT188" s="11">
        <f>IF(BT187&gt;0,(BT187-BT186)/BT187,0)</f>
        <v>0</v>
      </c>
      <c r="BU188" s="11">
        <f>IF(BU187&gt;0,(BU187-BU186)/BU187,0)</f>
        <v>0</v>
      </c>
      <c r="BV188" s="11">
        <f>IF(BV187&gt;0,(BV187-BV186)/BV187,0)</f>
        <v>0</v>
      </c>
      <c r="BW188" s="11">
        <f>IF(BW187&gt;0,(BW187-BW186)/BW187,0)</f>
        <v>0</v>
      </c>
      <c r="BX188" s="11">
        <f>IF(BX187&gt;0,(BX187-BX186)/BX187,0)</f>
        <v>0</v>
      </c>
      <c r="BY188" s="11">
        <f>IF(BY187&gt;0,(BY187-BY186)/BY187,0)</f>
        <v>0</v>
      </c>
      <c r="BZ188" s="11">
        <f>IF(BZ187&gt;0,(BZ187-BZ186)/BZ187,0)</f>
        <v>0</v>
      </c>
      <c r="CA188" s="11">
        <f>IF(CA187&gt;0,(CA187-CA186)/CA187,0)</f>
        <v>0</v>
      </c>
      <c r="CB188" s="11">
        <f>IF(CB187&gt;0,(CB187-CB186)/CB187,0)</f>
        <v>0</v>
      </c>
      <c r="CC188" s="11">
        <f>IF(CC187&gt;0,(CC187-CC186)/CC187,0)</f>
        <v>0</v>
      </c>
      <c r="CD188" s="11">
        <f>IF(CD187&gt;0,(CD187-CD186)/CD187,0)</f>
        <v>0</v>
      </c>
      <c r="CE188" s="11">
        <f>IF(CE187&gt;0,(CE187-CE186)/CE187,0)</f>
        <v>0</v>
      </c>
      <c r="CF188" s="11">
        <f>IF(CF187&gt;0,(CF187-CF186)/CF187,0)</f>
        <v>0</v>
      </c>
      <c r="CG188" s="11">
        <f>IF(CG187&gt;0,(CG187-CG186)/CG187,0)</f>
        <v>0</v>
      </c>
      <c r="CH188" s="11">
        <f>IF(CH187&gt;0,(CH187-CH186)/CH187,0)</f>
        <v>0</v>
      </c>
      <c r="CI188" s="11">
        <f>IF(CI187&gt;0,(CI187-CI186)/CI187,0)</f>
        <v>0</v>
      </c>
      <c r="CJ188" s="11">
        <f>IF(CJ187&gt;0,(CJ187-CJ186)/CJ187,0)</f>
        <v>0</v>
      </c>
      <c r="CK188" s="11">
        <f>IF(CK187&gt;0,(CK187-CK186)/CK187,0)</f>
        <v>0</v>
      </c>
      <c r="CL188" s="11">
        <f>IF(CL187&gt;0,(CL187-CL186)/CL187,0)</f>
        <v>0</v>
      </c>
      <c r="CM188" s="11">
        <f>IF(CM187&gt;0,(CM187-CM186)/CM187,0)</f>
        <v>0</v>
      </c>
      <c r="CN188" s="11">
        <f>IF(CN187&gt;0,(CN187-CN186)/CN187,0)</f>
        <v>0</v>
      </c>
      <c r="CO188" s="11">
        <f>IF(CO187&gt;0,(CO187-CO186)/CO187,0)</f>
        <v>0</v>
      </c>
      <c r="CP188" s="11">
        <f>IF(CP187&gt;0,(CP187-CP186)/CP187,0)</f>
        <v>0</v>
      </c>
      <c r="CQ188" s="11">
        <f>IF(CQ187&gt;0,(CQ187-CQ186)/CQ187,0)</f>
        <v>0</v>
      </c>
      <c r="CR188" s="11">
        <f>IF(CR187&gt;0,(CR187-CR186)/CR187,0)</f>
        <v>0</v>
      </c>
      <c r="CS188" s="11">
        <f>IF(CS187&gt;0,(CS187-CS186)/CS187,0)</f>
        <v>0</v>
      </c>
      <c r="CT188" s="11">
        <f>IF(CT187&gt;0,(CT187-CT186)/CT187,0)</f>
        <v>0</v>
      </c>
      <c r="CU188" s="11">
        <f>IF(CU187&gt;0,(CU187-CU186)/CU187,0)</f>
        <v>0</v>
      </c>
      <c r="CV188" s="132">
        <f>IF(CV187&gt;0,(CV187-CV186)/CV187,0)</f>
        <v>0</v>
      </c>
      <c r="CW188" s="11">
        <f>IF(CW187&gt;0,(CW187-CW186)/CW187,0)</f>
        <v>0</v>
      </c>
    </row>
    <row r="189" spans="1:101" ht="19.5" x14ac:dyDescent="0.25">
      <c r="A189" s="137"/>
      <c r="B189" s="135"/>
      <c r="C189" s="133" t="s">
        <v>217</v>
      </c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130">
        <f>SUM(D189:CU189)</f>
        <v>0</v>
      </c>
      <c r="CW189" s="5">
        <f>CV189/96</f>
        <v>0</v>
      </c>
    </row>
    <row r="190" spans="1:101" ht="19.5" x14ac:dyDescent="0.25">
      <c r="A190" s="137"/>
      <c r="B190" s="136"/>
      <c r="C190" s="134" t="s">
        <v>217</v>
      </c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131">
        <f>SUM(D190:CU190)</f>
        <v>0</v>
      </c>
      <c r="CW190" s="9">
        <f>CV190/96</f>
        <v>0</v>
      </c>
    </row>
    <row r="191" spans="1:101" ht="19.5" x14ac:dyDescent="0.25">
      <c r="A191" s="137"/>
      <c r="B191" s="1"/>
      <c r="C191" s="30" t="s">
        <v>219</v>
      </c>
      <c r="D191" s="11">
        <f>IF(D190&gt;0,(D190-D189)/D190,0)</f>
        <v>0</v>
      </c>
      <c r="E191" s="11">
        <f>IF(E190&gt;0,(E190-E189)/E190,0)</f>
        <v>0</v>
      </c>
      <c r="F191" s="11">
        <f>IF(F190&gt;0,(F190-F189)/F190,0)</f>
        <v>0</v>
      </c>
      <c r="G191" s="11">
        <f>IF(G190&gt;0,(G190-G189)/G190,0)</f>
        <v>0</v>
      </c>
      <c r="H191" s="11">
        <f>IF(H190&gt;0,(H190-H189)/H190,0)</f>
        <v>0</v>
      </c>
      <c r="I191" s="11">
        <f>IF(I190&gt;0,(I190-I189)/I190,0)</f>
        <v>0</v>
      </c>
      <c r="J191" s="11">
        <f>IF(J190&gt;0,(J190-J189)/J190,0)</f>
        <v>0</v>
      </c>
      <c r="K191" s="11">
        <f>IF(K190&gt;0,(K190-K189)/K190,0)</f>
        <v>0</v>
      </c>
      <c r="L191" s="11">
        <f>IF(L190&gt;0,(L190-L189)/L190,0)</f>
        <v>0</v>
      </c>
      <c r="M191" s="11">
        <f>IF(M190&gt;0,(M190-M189)/M190,0)</f>
        <v>0</v>
      </c>
      <c r="N191" s="11">
        <f>IF(N190&gt;0,(N190-N189)/N190,0)</f>
        <v>0</v>
      </c>
      <c r="O191" s="11">
        <f>IF(O190&gt;0,(O190-O189)/O190,0)</f>
        <v>0</v>
      </c>
      <c r="P191" s="11">
        <f>IF(P190&gt;0,(P190-P189)/P190,0)</f>
        <v>0</v>
      </c>
      <c r="Q191" s="11">
        <f>IF(Q190&gt;0,(Q190-Q189)/Q190,0)</f>
        <v>0</v>
      </c>
      <c r="R191" s="11">
        <f>IF(R190&gt;0,(R190-R189)/R190,0)</f>
        <v>0</v>
      </c>
      <c r="S191" s="11">
        <f>IF(S190&gt;0,(S190-S189)/S190,0)</f>
        <v>0</v>
      </c>
      <c r="T191" s="11">
        <f>IF(T190&gt;0,(T190-T189)/T190,0)</f>
        <v>0</v>
      </c>
      <c r="U191" s="11">
        <f>IF(U190&gt;0,(U190-U189)/U190,0)</f>
        <v>0</v>
      </c>
      <c r="V191" s="11">
        <f>IF(V190&gt;0,(V190-V189)/V190,0)</f>
        <v>0</v>
      </c>
      <c r="W191" s="11">
        <f>IF(W190&gt;0,(W190-W189)/W190,0)</f>
        <v>0</v>
      </c>
      <c r="X191" s="11">
        <f>IF(X190&gt;0,(X190-X189)/X190,0)</f>
        <v>0</v>
      </c>
      <c r="Y191" s="11">
        <f>IF(Y190&gt;0,(Y190-Y189)/Y190,0)</f>
        <v>0</v>
      </c>
      <c r="Z191" s="11">
        <f>IF(Z190&gt;0,(Z190-Z189)/Z190,0)</f>
        <v>0</v>
      </c>
      <c r="AA191" s="11">
        <f>IF(AA190&gt;0,(AA190-AA189)/AA190,0)</f>
        <v>0</v>
      </c>
      <c r="AB191" s="11">
        <f>IF(AB190&gt;0,(AB190-AB189)/AB190,0)</f>
        <v>0</v>
      </c>
      <c r="AC191" s="11">
        <f>IF(AC190&gt;0,(AC190-AC189)/AC190,0)</f>
        <v>0</v>
      </c>
      <c r="AD191" s="11">
        <f>IF(AD190&gt;0,(AD190-AD189)/AD190,0)</f>
        <v>0</v>
      </c>
      <c r="AE191" s="11">
        <f>IF(AE190&gt;0,(AE190-AE189)/AE190,0)</f>
        <v>0</v>
      </c>
      <c r="AF191" s="11">
        <f>IF(AF190&gt;0,(AF190-AF189)/AF190,0)</f>
        <v>0</v>
      </c>
      <c r="AG191" s="11">
        <f>IF(AG190&gt;0,(AG190-AG189)/AG190,0)</f>
        <v>0</v>
      </c>
      <c r="AH191" s="11">
        <f>IF(AH190&gt;0,(AH190-AH189)/AH190,0)</f>
        <v>0</v>
      </c>
      <c r="AI191" s="11">
        <f>IF(AI190&gt;0,(AI190-AI189)/AI190,0)</f>
        <v>0</v>
      </c>
      <c r="AJ191" s="11">
        <f>IF(AJ190&gt;0,(AJ190-AJ189)/AJ190,0)</f>
        <v>0</v>
      </c>
      <c r="AK191" s="11">
        <f>IF(AK190&gt;0,(AK190-AK189)/AK190,0)</f>
        <v>0</v>
      </c>
      <c r="AL191" s="11">
        <f>IF(AL190&gt;0,(AL190-AL189)/AL190,0)</f>
        <v>0</v>
      </c>
      <c r="AM191" s="11">
        <f>IF(AM190&gt;0,(AM190-AM189)/AM190,0)</f>
        <v>0</v>
      </c>
      <c r="AN191" s="11">
        <f>IF(AN190&gt;0,(AN190-AN189)/AN190,0)</f>
        <v>0</v>
      </c>
      <c r="AO191" s="11">
        <f>IF(AO190&gt;0,(AO190-AO189)/AO190,0)</f>
        <v>0</v>
      </c>
      <c r="AP191" s="11">
        <f>IF(AP190&gt;0,(AP190-AP189)/AP190,0)</f>
        <v>0</v>
      </c>
      <c r="AQ191" s="11">
        <f>IF(AQ190&gt;0,(AQ190-AQ189)/AQ190,0)</f>
        <v>0</v>
      </c>
      <c r="AR191" s="11">
        <f>IF(AR190&gt;0,(AR190-AR189)/AR190,0)</f>
        <v>0</v>
      </c>
      <c r="AS191" s="11">
        <f>IF(AS190&gt;0,(AS190-AS189)/AS190,0)</f>
        <v>0</v>
      </c>
      <c r="AT191" s="11">
        <f>IF(AT190&gt;0,(AT190-AT189)/AT190,0)</f>
        <v>0</v>
      </c>
      <c r="AU191" s="11">
        <f>IF(AU190&gt;0,(AU190-AU189)/AU190,0)</f>
        <v>0</v>
      </c>
      <c r="AV191" s="11">
        <f>IF(AV190&gt;0,(AV190-AV189)/AV190,0)</f>
        <v>0</v>
      </c>
      <c r="AW191" s="11">
        <f>IF(AW190&gt;0,(AW190-AW189)/AW190,0)</f>
        <v>0</v>
      </c>
      <c r="AX191" s="11">
        <f>IF(AX190&gt;0,(AX190-AX189)/AX190,0)</f>
        <v>0</v>
      </c>
      <c r="AY191" s="11">
        <f>IF(AY190&gt;0,(AY190-AY189)/AY190,0)</f>
        <v>0</v>
      </c>
      <c r="AZ191" s="11">
        <f>IF(AZ190&gt;0,(AZ190-AZ189)/AZ190,0)</f>
        <v>0</v>
      </c>
      <c r="BA191" s="11">
        <f>IF(BA190&gt;0,(BA190-BA189)/BA190,0)</f>
        <v>0</v>
      </c>
      <c r="BB191" s="11">
        <f>IF(BB190&gt;0,(BB190-BB189)/BB190,0)</f>
        <v>0</v>
      </c>
      <c r="BC191" s="11">
        <f>IF(BC190&gt;0,(BC190-BC189)/BC190,0)</f>
        <v>0</v>
      </c>
      <c r="BD191" s="11">
        <f>IF(BD190&gt;0,(BD190-BD189)/BD190,0)</f>
        <v>0</v>
      </c>
      <c r="BE191" s="11">
        <f>IF(BE190&gt;0,(BE190-BE189)/BE190,0)</f>
        <v>0</v>
      </c>
      <c r="BF191" s="11">
        <f>IF(BF190&gt;0,(BF190-BF189)/BF190,0)</f>
        <v>0</v>
      </c>
      <c r="BG191" s="11">
        <f>IF(BG190&gt;0,(BG190-BG189)/BG190,0)</f>
        <v>0</v>
      </c>
      <c r="BH191" s="11">
        <f>IF(BH190&gt;0,(BH190-BH189)/BH190,0)</f>
        <v>0</v>
      </c>
      <c r="BI191" s="11">
        <f>IF(BI190&gt;0,(BI190-BI189)/BI190,0)</f>
        <v>0</v>
      </c>
      <c r="BJ191" s="11">
        <f>IF(BJ190&gt;0,(BJ190-BJ189)/BJ190,0)</f>
        <v>0</v>
      </c>
      <c r="BK191" s="11">
        <f>IF(BK190&gt;0,(BK190-BK189)/BK190,0)</f>
        <v>0</v>
      </c>
      <c r="BL191" s="11">
        <f>IF(BL190&gt;0,(BL190-BL189)/BL190,0)</f>
        <v>0</v>
      </c>
      <c r="BM191" s="11">
        <f>IF(BM190&gt;0,(BM190-BM189)/BM190,0)</f>
        <v>0</v>
      </c>
      <c r="BN191" s="11">
        <f>IF(BN190&gt;0,(BN190-BN189)/BN190,0)</f>
        <v>0</v>
      </c>
      <c r="BO191" s="11">
        <f>IF(BO190&gt;0,(BO190-BO189)/BO190,0)</f>
        <v>0</v>
      </c>
      <c r="BP191" s="11">
        <f>IF(BP190&gt;0,(BP190-BP189)/BP190,0)</f>
        <v>0</v>
      </c>
      <c r="BQ191" s="11">
        <f>IF(BQ190&gt;0,(BQ190-BQ189)/BQ190,0)</f>
        <v>0</v>
      </c>
      <c r="BR191" s="11">
        <f>IF(BR190&gt;0,(BR190-BR189)/BR190,0)</f>
        <v>0</v>
      </c>
      <c r="BS191" s="11">
        <f>IF(BS190&gt;0,(BS190-BS189)/BS190,0)</f>
        <v>0</v>
      </c>
      <c r="BT191" s="11">
        <f>IF(BT190&gt;0,(BT190-BT189)/BT190,0)</f>
        <v>0</v>
      </c>
      <c r="BU191" s="11">
        <f>IF(BU190&gt;0,(BU190-BU189)/BU190,0)</f>
        <v>0</v>
      </c>
      <c r="BV191" s="11">
        <f>IF(BV190&gt;0,(BV190-BV189)/BV190,0)</f>
        <v>0</v>
      </c>
      <c r="BW191" s="11">
        <f>IF(BW190&gt;0,(BW190-BW189)/BW190,0)</f>
        <v>0</v>
      </c>
      <c r="BX191" s="11">
        <f>IF(BX190&gt;0,(BX190-BX189)/BX190,0)</f>
        <v>0</v>
      </c>
      <c r="BY191" s="11">
        <f>IF(BY190&gt;0,(BY190-BY189)/BY190,0)</f>
        <v>0</v>
      </c>
      <c r="BZ191" s="11">
        <f>IF(BZ190&gt;0,(BZ190-BZ189)/BZ190,0)</f>
        <v>0</v>
      </c>
      <c r="CA191" s="11">
        <f>IF(CA190&gt;0,(CA190-CA189)/CA190,0)</f>
        <v>0</v>
      </c>
      <c r="CB191" s="11">
        <f>IF(CB190&gt;0,(CB190-CB189)/CB190,0)</f>
        <v>0</v>
      </c>
      <c r="CC191" s="11">
        <f>IF(CC190&gt;0,(CC190-CC189)/CC190,0)</f>
        <v>0</v>
      </c>
      <c r="CD191" s="11">
        <f>IF(CD190&gt;0,(CD190-CD189)/CD190,0)</f>
        <v>0</v>
      </c>
      <c r="CE191" s="11">
        <f>IF(CE190&gt;0,(CE190-CE189)/CE190,0)</f>
        <v>0</v>
      </c>
      <c r="CF191" s="11">
        <f>IF(CF190&gt;0,(CF190-CF189)/CF190,0)</f>
        <v>0</v>
      </c>
      <c r="CG191" s="11">
        <f>IF(CG190&gt;0,(CG190-CG189)/CG190,0)</f>
        <v>0</v>
      </c>
      <c r="CH191" s="11">
        <f>IF(CH190&gt;0,(CH190-CH189)/CH190,0)</f>
        <v>0</v>
      </c>
      <c r="CI191" s="11">
        <f>IF(CI190&gt;0,(CI190-CI189)/CI190,0)</f>
        <v>0</v>
      </c>
      <c r="CJ191" s="11">
        <f>IF(CJ190&gt;0,(CJ190-CJ189)/CJ190,0)</f>
        <v>0</v>
      </c>
      <c r="CK191" s="11">
        <f>IF(CK190&gt;0,(CK190-CK189)/CK190,0)</f>
        <v>0</v>
      </c>
      <c r="CL191" s="11">
        <f>IF(CL190&gt;0,(CL190-CL189)/CL190,0)</f>
        <v>0</v>
      </c>
      <c r="CM191" s="11">
        <f>IF(CM190&gt;0,(CM190-CM189)/CM190,0)</f>
        <v>0</v>
      </c>
      <c r="CN191" s="11">
        <f>IF(CN190&gt;0,(CN190-CN189)/CN190,0)</f>
        <v>0</v>
      </c>
      <c r="CO191" s="11">
        <f>IF(CO190&gt;0,(CO190-CO189)/CO190,0)</f>
        <v>0</v>
      </c>
      <c r="CP191" s="11">
        <f>IF(CP190&gt;0,(CP190-CP189)/CP190,0)</f>
        <v>0</v>
      </c>
      <c r="CQ191" s="11">
        <f>IF(CQ190&gt;0,(CQ190-CQ189)/CQ190,0)</f>
        <v>0</v>
      </c>
      <c r="CR191" s="11">
        <f>IF(CR190&gt;0,(CR190-CR189)/CR190,0)</f>
        <v>0</v>
      </c>
      <c r="CS191" s="11">
        <f>IF(CS190&gt;0,(CS190-CS189)/CS190,0)</f>
        <v>0</v>
      </c>
      <c r="CT191" s="11">
        <f>IF(CT190&gt;0,(CT190-CT189)/CT190,0)</f>
        <v>0</v>
      </c>
      <c r="CU191" s="11">
        <f>IF(CU190&gt;0,(CU190-CU189)/CU190,0)</f>
        <v>0</v>
      </c>
      <c r="CV191" s="132">
        <f>IF(CV190&gt;0,(CV190-CV189)/CV190,0)</f>
        <v>0</v>
      </c>
      <c r="CW191" s="11">
        <f>IF(CW190&gt;0,(CW190-CW189)/CW190,0)</f>
        <v>0</v>
      </c>
    </row>
    <row r="192" spans="1:101" ht="19.5" x14ac:dyDescent="0.25">
      <c r="A192" s="137"/>
      <c r="B192" s="135"/>
      <c r="C192" s="133" t="s">
        <v>217</v>
      </c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130">
        <f>SUM(D192:CU192)</f>
        <v>0</v>
      </c>
      <c r="CW192" s="5">
        <f>CV192/96</f>
        <v>0</v>
      </c>
    </row>
    <row r="193" spans="1:101" ht="19.5" x14ac:dyDescent="0.25">
      <c r="A193" s="137"/>
      <c r="B193" s="136"/>
      <c r="C193" s="134" t="s">
        <v>217</v>
      </c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131">
        <f>SUM(D193:CU193)</f>
        <v>0</v>
      </c>
      <c r="CW193" s="9">
        <f>CV193/96</f>
        <v>0</v>
      </c>
    </row>
    <row r="194" spans="1:101" ht="19.5" x14ac:dyDescent="0.25">
      <c r="A194" s="137"/>
      <c r="B194" s="1"/>
      <c r="C194" s="30" t="s">
        <v>219</v>
      </c>
      <c r="D194" s="11">
        <f>IF(D193&gt;0,(D193-D192)/D193,0)</f>
        <v>0</v>
      </c>
      <c r="E194" s="11">
        <f>IF(E193&gt;0,(E193-E192)/E193,0)</f>
        <v>0</v>
      </c>
      <c r="F194" s="11">
        <f>IF(F193&gt;0,(F193-F192)/F193,0)</f>
        <v>0</v>
      </c>
      <c r="G194" s="11">
        <f>IF(G193&gt;0,(G193-G192)/G193,0)</f>
        <v>0</v>
      </c>
      <c r="H194" s="11">
        <f>IF(H193&gt;0,(H193-H192)/H193,0)</f>
        <v>0</v>
      </c>
      <c r="I194" s="11">
        <f>IF(I193&gt;0,(I193-I192)/I193,0)</f>
        <v>0</v>
      </c>
      <c r="J194" s="11">
        <f>IF(J193&gt;0,(J193-J192)/J193,0)</f>
        <v>0</v>
      </c>
      <c r="K194" s="11">
        <f>IF(K193&gt;0,(K193-K192)/K193,0)</f>
        <v>0</v>
      </c>
      <c r="L194" s="11">
        <f>IF(L193&gt;0,(L193-L192)/L193,0)</f>
        <v>0</v>
      </c>
      <c r="M194" s="11">
        <f>IF(M193&gt;0,(M193-M192)/M193,0)</f>
        <v>0</v>
      </c>
      <c r="N194" s="11">
        <f>IF(N193&gt;0,(N193-N192)/N193,0)</f>
        <v>0</v>
      </c>
      <c r="O194" s="11">
        <f>IF(O193&gt;0,(O193-O192)/O193,0)</f>
        <v>0</v>
      </c>
      <c r="P194" s="11">
        <f>IF(P193&gt;0,(P193-P192)/P193,0)</f>
        <v>0</v>
      </c>
      <c r="Q194" s="11">
        <f>IF(Q193&gt;0,(Q193-Q192)/Q193,0)</f>
        <v>0</v>
      </c>
      <c r="R194" s="11">
        <f>IF(R193&gt;0,(R193-R192)/R193,0)</f>
        <v>0</v>
      </c>
      <c r="S194" s="11">
        <f>IF(S193&gt;0,(S193-S192)/S193,0)</f>
        <v>0</v>
      </c>
      <c r="T194" s="11">
        <f>IF(T193&gt;0,(T193-T192)/T193,0)</f>
        <v>0</v>
      </c>
      <c r="U194" s="11">
        <f>IF(U193&gt;0,(U193-U192)/U193,0)</f>
        <v>0</v>
      </c>
      <c r="V194" s="11">
        <f>IF(V193&gt;0,(V193-V192)/V193,0)</f>
        <v>0</v>
      </c>
      <c r="W194" s="11">
        <f>IF(W193&gt;0,(W193-W192)/W193,0)</f>
        <v>0</v>
      </c>
      <c r="X194" s="11">
        <f>IF(X193&gt;0,(X193-X192)/X193,0)</f>
        <v>0</v>
      </c>
      <c r="Y194" s="11">
        <f>IF(Y193&gt;0,(Y193-Y192)/Y193,0)</f>
        <v>0</v>
      </c>
      <c r="Z194" s="11">
        <f>IF(Z193&gt;0,(Z193-Z192)/Z193,0)</f>
        <v>0</v>
      </c>
      <c r="AA194" s="11">
        <f>IF(AA193&gt;0,(AA193-AA192)/AA193,0)</f>
        <v>0</v>
      </c>
      <c r="AB194" s="11">
        <f>IF(AB193&gt;0,(AB193-AB192)/AB193,0)</f>
        <v>0</v>
      </c>
      <c r="AC194" s="11">
        <f>IF(AC193&gt;0,(AC193-AC192)/AC193,0)</f>
        <v>0</v>
      </c>
      <c r="AD194" s="11">
        <f>IF(AD193&gt;0,(AD193-AD192)/AD193,0)</f>
        <v>0</v>
      </c>
      <c r="AE194" s="11">
        <f>IF(AE193&gt;0,(AE193-AE192)/AE193,0)</f>
        <v>0</v>
      </c>
      <c r="AF194" s="11">
        <f>IF(AF193&gt;0,(AF193-AF192)/AF193,0)</f>
        <v>0</v>
      </c>
      <c r="AG194" s="11">
        <f>IF(AG193&gt;0,(AG193-AG192)/AG193,0)</f>
        <v>0</v>
      </c>
      <c r="AH194" s="11">
        <f>IF(AH193&gt;0,(AH193-AH192)/AH193,0)</f>
        <v>0</v>
      </c>
      <c r="AI194" s="11">
        <f>IF(AI193&gt;0,(AI193-AI192)/AI193,0)</f>
        <v>0</v>
      </c>
      <c r="AJ194" s="11">
        <f>IF(AJ193&gt;0,(AJ193-AJ192)/AJ193,0)</f>
        <v>0</v>
      </c>
      <c r="AK194" s="11">
        <f>IF(AK193&gt;0,(AK193-AK192)/AK193,0)</f>
        <v>0</v>
      </c>
      <c r="AL194" s="11">
        <f>IF(AL193&gt;0,(AL193-AL192)/AL193,0)</f>
        <v>0</v>
      </c>
      <c r="AM194" s="11">
        <f>IF(AM193&gt;0,(AM193-AM192)/AM193,0)</f>
        <v>0</v>
      </c>
      <c r="AN194" s="11">
        <f>IF(AN193&gt;0,(AN193-AN192)/AN193,0)</f>
        <v>0</v>
      </c>
      <c r="AO194" s="11">
        <f>IF(AO193&gt;0,(AO193-AO192)/AO193,0)</f>
        <v>0</v>
      </c>
      <c r="AP194" s="11">
        <f>IF(AP193&gt;0,(AP193-AP192)/AP193,0)</f>
        <v>0</v>
      </c>
      <c r="AQ194" s="11">
        <f>IF(AQ193&gt;0,(AQ193-AQ192)/AQ193,0)</f>
        <v>0</v>
      </c>
      <c r="AR194" s="11">
        <f>IF(AR193&gt;0,(AR193-AR192)/AR193,0)</f>
        <v>0</v>
      </c>
      <c r="AS194" s="11">
        <f>IF(AS193&gt;0,(AS193-AS192)/AS193,0)</f>
        <v>0</v>
      </c>
      <c r="AT194" s="11">
        <f>IF(AT193&gt;0,(AT193-AT192)/AT193,0)</f>
        <v>0</v>
      </c>
      <c r="AU194" s="11">
        <f>IF(AU193&gt;0,(AU193-AU192)/AU193,0)</f>
        <v>0</v>
      </c>
      <c r="AV194" s="11">
        <f>IF(AV193&gt;0,(AV193-AV192)/AV193,0)</f>
        <v>0</v>
      </c>
      <c r="AW194" s="11">
        <f>IF(AW193&gt;0,(AW193-AW192)/AW193,0)</f>
        <v>0</v>
      </c>
      <c r="AX194" s="11">
        <f>IF(AX193&gt;0,(AX193-AX192)/AX193,0)</f>
        <v>0</v>
      </c>
      <c r="AY194" s="11">
        <f>IF(AY193&gt;0,(AY193-AY192)/AY193,0)</f>
        <v>0</v>
      </c>
      <c r="AZ194" s="11">
        <f>IF(AZ193&gt;0,(AZ193-AZ192)/AZ193,0)</f>
        <v>0</v>
      </c>
      <c r="BA194" s="11">
        <f>IF(BA193&gt;0,(BA193-BA192)/BA193,0)</f>
        <v>0</v>
      </c>
      <c r="BB194" s="11">
        <f>IF(BB193&gt;0,(BB193-BB192)/BB193,0)</f>
        <v>0</v>
      </c>
      <c r="BC194" s="11">
        <f>IF(BC193&gt;0,(BC193-BC192)/BC193,0)</f>
        <v>0</v>
      </c>
      <c r="BD194" s="11">
        <f>IF(BD193&gt;0,(BD193-BD192)/BD193,0)</f>
        <v>0</v>
      </c>
      <c r="BE194" s="11">
        <f>IF(BE193&gt;0,(BE193-BE192)/BE193,0)</f>
        <v>0</v>
      </c>
      <c r="BF194" s="11">
        <f>IF(BF193&gt;0,(BF193-BF192)/BF193,0)</f>
        <v>0</v>
      </c>
      <c r="BG194" s="11">
        <f>IF(BG193&gt;0,(BG193-BG192)/BG193,0)</f>
        <v>0</v>
      </c>
      <c r="BH194" s="11">
        <f>IF(BH193&gt;0,(BH193-BH192)/BH193,0)</f>
        <v>0</v>
      </c>
      <c r="BI194" s="11">
        <f>IF(BI193&gt;0,(BI193-BI192)/BI193,0)</f>
        <v>0</v>
      </c>
      <c r="BJ194" s="11">
        <f>IF(BJ193&gt;0,(BJ193-BJ192)/BJ193,0)</f>
        <v>0</v>
      </c>
      <c r="BK194" s="11">
        <f>IF(BK193&gt;0,(BK193-BK192)/BK193,0)</f>
        <v>0</v>
      </c>
      <c r="BL194" s="11">
        <f>IF(BL193&gt;0,(BL193-BL192)/BL193,0)</f>
        <v>0</v>
      </c>
      <c r="BM194" s="11">
        <f>IF(BM193&gt;0,(BM193-BM192)/BM193,0)</f>
        <v>0</v>
      </c>
      <c r="BN194" s="11">
        <f>IF(BN193&gt;0,(BN193-BN192)/BN193,0)</f>
        <v>0</v>
      </c>
      <c r="BO194" s="11">
        <f>IF(BO193&gt;0,(BO193-BO192)/BO193,0)</f>
        <v>0</v>
      </c>
      <c r="BP194" s="11">
        <f>IF(BP193&gt;0,(BP193-BP192)/BP193,0)</f>
        <v>0</v>
      </c>
      <c r="BQ194" s="11">
        <f>IF(BQ193&gt;0,(BQ193-BQ192)/BQ193,0)</f>
        <v>0</v>
      </c>
      <c r="BR194" s="11">
        <f>IF(BR193&gt;0,(BR193-BR192)/BR193,0)</f>
        <v>0</v>
      </c>
      <c r="BS194" s="11">
        <f>IF(BS193&gt;0,(BS193-BS192)/BS193,0)</f>
        <v>0</v>
      </c>
      <c r="BT194" s="11">
        <f>IF(BT193&gt;0,(BT193-BT192)/BT193,0)</f>
        <v>0</v>
      </c>
      <c r="BU194" s="11">
        <f>IF(BU193&gt;0,(BU193-BU192)/BU193,0)</f>
        <v>0</v>
      </c>
      <c r="BV194" s="11">
        <f>IF(BV193&gt;0,(BV193-BV192)/BV193,0)</f>
        <v>0</v>
      </c>
      <c r="BW194" s="11">
        <f>IF(BW193&gt;0,(BW193-BW192)/BW193,0)</f>
        <v>0</v>
      </c>
      <c r="BX194" s="11">
        <f>IF(BX193&gt;0,(BX193-BX192)/BX193,0)</f>
        <v>0</v>
      </c>
      <c r="BY194" s="11">
        <f>IF(BY193&gt;0,(BY193-BY192)/BY193,0)</f>
        <v>0</v>
      </c>
      <c r="BZ194" s="11">
        <f>IF(BZ193&gt;0,(BZ193-BZ192)/BZ193,0)</f>
        <v>0</v>
      </c>
      <c r="CA194" s="11">
        <f>IF(CA193&gt;0,(CA193-CA192)/CA193,0)</f>
        <v>0</v>
      </c>
      <c r="CB194" s="11">
        <f>IF(CB193&gt;0,(CB193-CB192)/CB193,0)</f>
        <v>0</v>
      </c>
      <c r="CC194" s="11">
        <f>IF(CC193&gt;0,(CC193-CC192)/CC193,0)</f>
        <v>0</v>
      </c>
      <c r="CD194" s="11">
        <f>IF(CD193&gt;0,(CD193-CD192)/CD193,0)</f>
        <v>0</v>
      </c>
      <c r="CE194" s="11">
        <f>IF(CE193&gt;0,(CE193-CE192)/CE193,0)</f>
        <v>0</v>
      </c>
      <c r="CF194" s="11">
        <f>IF(CF193&gt;0,(CF193-CF192)/CF193,0)</f>
        <v>0</v>
      </c>
      <c r="CG194" s="11">
        <f>IF(CG193&gt;0,(CG193-CG192)/CG193,0)</f>
        <v>0</v>
      </c>
      <c r="CH194" s="11">
        <f>IF(CH193&gt;0,(CH193-CH192)/CH193,0)</f>
        <v>0</v>
      </c>
      <c r="CI194" s="11">
        <f>IF(CI193&gt;0,(CI193-CI192)/CI193,0)</f>
        <v>0</v>
      </c>
      <c r="CJ194" s="11">
        <f>IF(CJ193&gt;0,(CJ193-CJ192)/CJ193,0)</f>
        <v>0</v>
      </c>
      <c r="CK194" s="11">
        <f>IF(CK193&gt;0,(CK193-CK192)/CK193,0)</f>
        <v>0</v>
      </c>
      <c r="CL194" s="11">
        <f>IF(CL193&gt;0,(CL193-CL192)/CL193,0)</f>
        <v>0</v>
      </c>
      <c r="CM194" s="11">
        <f>IF(CM193&gt;0,(CM193-CM192)/CM193,0)</f>
        <v>0</v>
      </c>
      <c r="CN194" s="11">
        <f>IF(CN193&gt;0,(CN193-CN192)/CN193,0)</f>
        <v>0</v>
      </c>
      <c r="CO194" s="11">
        <f>IF(CO193&gt;0,(CO193-CO192)/CO193,0)</f>
        <v>0</v>
      </c>
      <c r="CP194" s="11">
        <f>IF(CP193&gt;0,(CP193-CP192)/CP193,0)</f>
        <v>0</v>
      </c>
      <c r="CQ194" s="11">
        <f>IF(CQ193&gt;0,(CQ193-CQ192)/CQ193,0)</f>
        <v>0</v>
      </c>
      <c r="CR194" s="11">
        <f>IF(CR193&gt;0,(CR193-CR192)/CR193,0)</f>
        <v>0</v>
      </c>
      <c r="CS194" s="11">
        <f>IF(CS193&gt;0,(CS193-CS192)/CS193,0)</f>
        <v>0</v>
      </c>
      <c r="CT194" s="11">
        <f>IF(CT193&gt;0,(CT193-CT192)/CT193,0)</f>
        <v>0</v>
      </c>
      <c r="CU194" s="11">
        <f>IF(CU193&gt;0,(CU193-CU192)/CU193,0)</f>
        <v>0</v>
      </c>
      <c r="CV194" s="132">
        <f>IF(CV193&gt;0,(CV193-CV192)/CV193,0)</f>
        <v>0</v>
      </c>
      <c r="CW194" s="11">
        <f>IF(CW193&gt;0,(CW193-CW192)/CW193,0)</f>
        <v>0</v>
      </c>
    </row>
    <row r="195" spans="1:101" ht="19.5" x14ac:dyDescent="0.25">
      <c r="A195" s="137"/>
      <c r="B195" s="135"/>
      <c r="C195" s="133" t="s">
        <v>217</v>
      </c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130">
        <f>SUM(D195:CU195)</f>
        <v>0</v>
      </c>
      <c r="CW195" s="5">
        <f>CV195/96</f>
        <v>0</v>
      </c>
    </row>
    <row r="196" spans="1:101" ht="19.5" x14ac:dyDescent="0.25">
      <c r="A196" s="137"/>
      <c r="B196" s="136"/>
      <c r="C196" s="134" t="s">
        <v>217</v>
      </c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131">
        <f>SUM(D196:CU196)</f>
        <v>0</v>
      </c>
      <c r="CW196" s="9">
        <f>CV196/96</f>
        <v>0</v>
      </c>
    </row>
    <row r="197" spans="1:101" ht="19.5" x14ac:dyDescent="0.25">
      <c r="A197" s="137"/>
      <c r="B197" s="1"/>
      <c r="C197" s="30" t="s">
        <v>219</v>
      </c>
      <c r="D197" s="11">
        <f>IF(D196&gt;0,(D196-D195)/D196,0)</f>
        <v>0</v>
      </c>
      <c r="E197" s="11">
        <f>IF(E196&gt;0,(E196-E195)/E196,0)</f>
        <v>0</v>
      </c>
      <c r="F197" s="11">
        <f>IF(F196&gt;0,(F196-F195)/F196,0)</f>
        <v>0</v>
      </c>
      <c r="G197" s="11">
        <f>IF(G196&gt;0,(G196-G195)/G196,0)</f>
        <v>0</v>
      </c>
      <c r="H197" s="11">
        <f>IF(H196&gt;0,(H196-H195)/H196,0)</f>
        <v>0</v>
      </c>
      <c r="I197" s="11">
        <f>IF(I196&gt;0,(I196-I195)/I196,0)</f>
        <v>0</v>
      </c>
      <c r="J197" s="11">
        <f>IF(J196&gt;0,(J196-J195)/J196,0)</f>
        <v>0</v>
      </c>
      <c r="K197" s="11">
        <f>IF(K196&gt;0,(K196-K195)/K196,0)</f>
        <v>0</v>
      </c>
      <c r="L197" s="11">
        <f>IF(L196&gt;0,(L196-L195)/L196,0)</f>
        <v>0</v>
      </c>
      <c r="M197" s="11">
        <f>IF(M196&gt;0,(M196-M195)/M196,0)</f>
        <v>0</v>
      </c>
      <c r="N197" s="11">
        <f>IF(N196&gt;0,(N196-N195)/N196,0)</f>
        <v>0</v>
      </c>
      <c r="O197" s="11">
        <f>IF(O196&gt;0,(O196-O195)/O196,0)</f>
        <v>0</v>
      </c>
      <c r="P197" s="11">
        <f>IF(P196&gt;0,(P196-P195)/P196,0)</f>
        <v>0</v>
      </c>
      <c r="Q197" s="11">
        <f>IF(Q196&gt;0,(Q196-Q195)/Q196,0)</f>
        <v>0</v>
      </c>
      <c r="R197" s="11">
        <f>IF(R196&gt;0,(R196-R195)/R196,0)</f>
        <v>0</v>
      </c>
      <c r="S197" s="11">
        <f>IF(S196&gt;0,(S196-S195)/S196,0)</f>
        <v>0</v>
      </c>
      <c r="T197" s="11">
        <f>IF(T196&gt;0,(T196-T195)/T196,0)</f>
        <v>0</v>
      </c>
      <c r="U197" s="11">
        <f>IF(U196&gt;0,(U196-U195)/U196,0)</f>
        <v>0</v>
      </c>
      <c r="V197" s="11">
        <f>IF(V196&gt;0,(V196-V195)/V196,0)</f>
        <v>0</v>
      </c>
      <c r="W197" s="11">
        <f>IF(W196&gt;0,(W196-W195)/W196,0)</f>
        <v>0</v>
      </c>
      <c r="X197" s="11">
        <f>IF(X196&gt;0,(X196-X195)/X196,0)</f>
        <v>0</v>
      </c>
      <c r="Y197" s="11">
        <f>IF(Y196&gt;0,(Y196-Y195)/Y196,0)</f>
        <v>0</v>
      </c>
      <c r="Z197" s="11">
        <f>IF(Z196&gt;0,(Z196-Z195)/Z196,0)</f>
        <v>0</v>
      </c>
      <c r="AA197" s="11">
        <f>IF(AA196&gt;0,(AA196-AA195)/AA196,0)</f>
        <v>0</v>
      </c>
      <c r="AB197" s="11">
        <f>IF(AB196&gt;0,(AB196-AB195)/AB196,0)</f>
        <v>0</v>
      </c>
      <c r="AC197" s="11">
        <f>IF(AC196&gt;0,(AC196-AC195)/AC196,0)</f>
        <v>0</v>
      </c>
      <c r="AD197" s="11">
        <f>IF(AD196&gt;0,(AD196-AD195)/AD196,0)</f>
        <v>0</v>
      </c>
      <c r="AE197" s="11">
        <f>IF(AE196&gt;0,(AE196-AE195)/AE196,0)</f>
        <v>0</v>
      </c>
      <c r="AF197" s="11">
        <f>IF(AF196&gt;0,(AF196-AF195)/AF196,0)</f>
        <v>0</v>
      </c>
      <c r="AG197" s="11">
        <f>IF(AG196&gt;0,(AG196-AG195)/AG196,0)</f>
        <v>0</v>
      </c>
      <c r="AH197" s="11">
        <f>IF(AH196&gt;0,(AH196-AH195)/AH196,0)</f>
        <v>0</v>
      </c>
      <c r="AI197" s="11">
        <f>IF(AI196&gt;0,(AI196-AI195)/AI196,0)</f>
        <v>0</v>
      </c>
      <c r="AJ197" s="11">
        <f>IF(AJ196&gt;0,(AJ196-AJ195)/AJ196,0)</f>
        <v>0</v>
      </c>
      <c r="AK197" s="11">
        <f>IF(AK196&gt;0,(AK196-AK195)/AK196,0)</f>
        <v>0</v>
      </c>
      <c r="AL197" s="11">
        <f>IF(AL196&gt;0,(AL196-AL195)/AL196,0)</f>
        <v>0</v>
      </c>
      <c r="AM197" s="11">
        <f>IF(AM196&gt;0,(AM196-AM195)/AM196,0)</f>
        <v>0</v>
      </c>
      <c r="AN197" s="11">
        <f>IF(AN196&gt;0,(AN196-AN195)/AN196,0)</f>
        <v>0</v>
      </c>
      <c r="AO197" s="11">
        <f>IF(AO196&gt;0,(AO196-AO195)/AO196,0)</f>
        <v>0</v>
      </c>
      <c r="AP197" s="11">
        <f>IF(AP196&gt;0,(AP196-AP195)/AP196,0)</f>
        <v>0</v>
      </c>
      <c r="AQ197" s="11">
        <f>IF(AQ196&gt;0,(AQ196-AQ195)/AQ196,0)</f>
        <v>0</v>
      </c>
      <c r="AR197" s="11">
        <f>IF(AR196&gt;0,(AR196-AR195)/AR196,0)</f>
        <v>0</v>
      </c>
      <c r="AS197" s="11">
        <f>IF(AS196&gt;0,(AS196-AS195)/AS196,0)</f>
        <v>0</v>
      </c>
      <c r="AT197" s="11">
        <f>IF(AT196&gt;0,(AT196-AT195)/AT196,0)</f>
        <v>0</v>
      </c>
      <c r="AU197" s="11">
        <f>IF(AU196&gt;0,(AU196-AU195)/AU196,0)</f>
        <v>0</v>
      </c>
      <c r="AV197" s="11">
        <f>IF(AV196&gt;0,(AV196-AV195)/AV196,0)</f>
        <v>0</v>
      </c>
      <c r="AW197" s="11">
        <f>IF(AW196&gt;0,(AW196-AW195)/AW196,0)</f>
        <v>0</v>
      </c>
      <c r="AX197" s="11">
        <f>IF(AX196&gt;0,(AX196-AX195)/AX196,0)</f>
        <v>0</v>
      </c>
      <c r="AY197" s="11">
        <f>IF(AY196&gt;0,(AY196-AY195)/AY196,0)</f>
        <v>0</v>
      </c>
      <c r="AZ197" s="11">
        <f>IF(AZ196&gt;0,(AZ196-AZ195)/AZ196,0)</f>
        <v>0</v>
      </c>
      <c r="BA197" s="11">
        <f>IF(BA196&gt;0,(BA196-BA195)/BA196,0)</f>
        <v>0</v>
      </c>
      <c r="BB197" s="11">
        <f>IF(BB196&gt;0,(BB196-BB195)/BB196,0)</f>
        <v>0</v>
      </c>
      <c r="BC197" s="11">
        <f>IF(BC196&gt;0,(BC196-BC195)/BC196,0)</f>
        <v>0</v>
      </c>
      <c r="BD197" s="11">
        <f>IF(BD196&gt;0,(BD196-BD195)/BD196,0)</f>
        <v>0</v>
      </c>
      <c r="BE197" s="11">
        <f>IF(BE196&gt;0,(BE196-BE195)/BE196,0)</f>
        <v>0</v>
      </c>
      <c r="BF197" s="11">
        <f>IF(BF196&gt;0,(BF196-BF195)/BF196,0)</f>
        <v>0</v>
      </c>
      <c r="BG197" s="11">
        <f>IF(BG196&gt;0,(BG196-BG195)/BG196,0)</f>
        <v>0</v>
      </c>
      <c r="BH197" s="11">
        <f>IF(BH196&gt;0,(BH196-BH195)/BH196,0)</f>
        <v>0</v>
      </c>
      <c r="BI197" s="11">
        <f>IF(BI196&gt;0,(BI196-BI195)/BI196,0)</f>
        <v>0</v>
      </c>
      <c r="BJ197" s="11">
        <f>IF(BJ196&gt;0,(BJ196-BJ195)/BJ196,0)</f>
        <v>0</v>
      </c>
      <c r="BK197" s="11">
        <f>IF(BK196&gt;0,(BK196-BK195)/BK196,0)</f>
        <v>0</v>
      </c>
      <c r="BL197" s="11">
        <f>IF(BL196&gt;0,(BL196-BL195)/BL196,0)</f>
        <v>0</v>
      </c>
      <c r="BM197" s="11">
        <f>IF(BM196&gt;0,(BM196-BM195)/BM196,0)</f>
        <v>0</v>
      </c>
      <c r="BN197" s="11">
        <f>IF(BN196&gt;0,(BN196-BN195)/BN196,0)</f>
        <v>0</v>
      </c>
      <c r="BO197" s="11">
        <f>IF(BO196&gt;0,(BO196-BO195)/BO196,0)</f>
        <v>0</v>
      </c>
      <c r="BP197" s="11">
        <f>IF(BP196&gt;0,(BP196-BP195)/BP196,0)</f>
        <v>0</v>
      </c>
      <c r="BQ197" s="11">
        <f>IF(BQ196&gt;0,(BQ196-BQ195)/BQ196,0)</f>
        <v>0</v>
      </c>
      <c r="BR197" s="11">
        <f>IF(BR196&gt;0,(BR196-BR195)/BR196,0)</f>
        <v>0</v>
      </c>
      <c r="BS197" s="11">
        <f>IF(BS196&gt;0,(BS196-BS195)/BS196,0)</f>
        <v>0</v>
      </c>
      <c r="BT197" s="11">
        <f>IF(BT196&gt;0,(BT196-BT195)/BT196,0)</f>
        <v>0</v>
      </c>
      <c r="BU197" s="11">
        <f>IF(BU196&gt;0,(BU196-BU195)/BU196,0)</f>
        <v>0</v>
      </c>
      <c r="BV197" s="11">
        <f>IF(BV196&gt;0,(BV196-BV195)/BV196,0)</f>
        <v>0</v>
      </c>
      <c r="BW197" s="11">
        <f>IF(BW196&gt;0,(BW196-BW195)/BW196,0)</f>
        <v>0</v>
      </c>
      <c r="BX197" s="11">
        <f>IF(BX196&gt;0,(BX196-BX195)/BX196,0)</f>
        <v>0</v>
      </c>
      <c r="BY197" s="11">
        <f>IF(BY196&gt;0,(BY196-BY195)/BY196,0)</f>
        <v>0</v>
      </c>
      <c r="BZ197" s="11">
        <f>IF(BZ196&gt;0,(BZ196-BZ195)/BZ196,0)</f>
        <v>0</v>
      </c>
      <c r="CA197" s="11">
        <f>IF(CA196&gt;0,(CA196-CA195)/CA196,0)</f>
        <v>0</v>
      </c>
      <c r="CB197" s="11">
        <f>IF(CB196&gt;0,(CB196-CB195)/CB196,0)</f>
        <v>0</v>
      </c>
      <c r="CC197" s="11">
        <f>IF(CC196&gt;0,(CC196-CC195)/CC196,0)</f>
        <v>0</v>
      </c>
      <c r="CD197" s="11">
        <f>IF(CD196&gt;0,(CD196-CD195)/CD196,0)</f>
        <v>0</v>
      </c>
      <c r="CE197" s="11">
        <f>IF(CE196&gt;0,(CE196-CE195)/CE196,0)</f>
        <v>0</v>
      </c>
      <c r="CF197" s="11">
        <f>IF(CF196&gt;0,(CF196-CF195)/CF196,0)</f>
        <v>0</v>
      </c>
      <c r="CG197" s="11">
        <f>IF(CG196&gt;0,(CG196-CG195)/CG196,0)</f>
        <v>0</v>
      </c>
      <c r="CH197" s="11">
        <f>IF(CH196&gt;0,(CH196-CH195)/CH196,0)</f>
        <v>0</v>
      </c>
      <c r="CI197" s="11">
        <f>IF(CI196&gt;0,(CI196-CI195)/CI196,0)</f>
        <v>0</v>
      </c>
      <c r="CJ197" s="11">
        <f>IF(CJ196&gt;0,(CJ196-CJ195)/CJ196,0)</f>
        <v>0</v>
      </c>
      <c r="CK197" s="11">
        <f>IF(CK196&gt;0,(CK196-CK195)/CK196,0)</f>
        <v>0</v>
      </c>
      <c r="CL197" s="11">
        <f>IF(CL196&gt;0,(CL196-CL195)/CL196,0)</f>
        <v>0</v>
      </c>
      <c r="CM197" s="11">
        <f>IF(CM196&gt;0,(CM196-CM195)/CM196,0)</f>
        <v>0</v>
      </c>
      <c r="CN197" s="11">
        <f>IF(CN196&gt;0,(CN196-CN195)/CN196,0)</f>
        <v>0</v>
      </c>
      <c r="CO197" s="11">
        <f>IF(CO196&gt;0,(CO196-CO195)/CO196,0)</f>
        <v>0</v>
      </c>
      <c r="CP197" s="11">
        <f>IF(CP196&gt;0,(CP196-CP195)/CP196,0)</f>
        <v>0</v>
      </c>
      <c r="CQ197" s="11">
        <f>IF(CQ196&gt;0,(CQ196-CQ195)/CQ196,0)</f>
        <v>0</v>
      </c>
      <c r="CR197" s="11">
        <f>IF(CR196&gt;0,(CR196-CR195)/CR196,0)</f>
        <v>0</v>
      </c>
      <c r="CS197" s="11">
        <f>IF(CS196&gt;0,(CS196-CS195)/CS196,0)</f>
        <v>0</v>
      </c>
      <c r="CT197" s="11">
        <f>IF(CT196&gt;0,(CT196-CT195)/CT196,0)</f>
        <v>0</v>
      </c>
      <c r="CU197" s="11">
        <f>IF(CU196&gt;0,(CU196-CU195)/CU196,0)</f>
        <v>0</v>
      </c>
      <c r="CV197" s="132">
        <f>IF(CV196&gt;0,(CV196-CV195)/CV196,0)</f>
        <v>0</v>
      </c>
      <c r="CW197" s="11">
        <f>IF(CW196&gt;0,(CW196-CW195)/CW196,0)</f>
        <v>0</v>
      </c>
    </row>
    <row r="198" spans="1:101" ht="19.5" x14ac:dyDescent="0.25">
      <c r="A198" s="137"/>
      <c r="B198" s="135"/>
      <c r="C198" s="133" t="s">
        <v>217</v>
      </c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130">
        <f>SUM(D198:CU198)</f>
        <v>0</v>
      </c>
      <c r="CW198" s="5">
        <f>CV198/96</f>
        <v>0</v>
      </c>
    </row>
    <row r="199" spans="1:101" ht="19.5" x14ac:dyDescent="0.25">
      <c r="A199" s="137"/>
      <c r="B199" s="136"/>
      <c r="C199" s="134" t="s">
        <v>217</v>
      </c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131">
        <f>SUM(D199:CU199)</f>
        <v>0</v>
      </c>
      <c r="CW199" s="9">
        <f>CV199/96</f>
        <v>0</v>
      </c>
    </row>
    <row r="200" spans="1:101" ht="19.5" x14ac:dyDescent="0.25">
      <c r="A200" s="137"/>
      <c r="B200" s="1"/>
      <c r="C200" s="30" t="s">
        <v>219</v>
      </c>
      <c r="D200" s="11">
        <f>IF(D199&gt;0,(D199-D198)/D199,0)</f>
        <v>0</v>
      </c>
      <c r="E200" s="11">
        <f>IF(E199&gt;0,(E199-E198)/E199,0)</f>
        <v>0</v>
      </c>
      <c r="F200" s="11">
        <f>IF(F199&gt;0,(F199-F198)/F199,0)</f>
        <v>0</v>
      </c>
      <c r="G200" s="11">
        <f>IF(G199&gt;0,(G199-G198)/G199,0)</f>
        <v>0</v>
      </c>
      <c r="H200" s="11">
        <f>IF(H199&gt;0,(H199-H198)/H199,0)</f>
        <v>0</v>
      </c>
      <c r="I200" s="11">
        <f>IF(I199&gt;0,(I199-I198)/I199,0)</f>
        <v>0</v>
      </c>
      <c r="J200" s="11">
        <f>IF(J199&gt;0,(J199-J198)/J199,0)</f>
        <v>0</v>
      </c>
      <c r="K200" s="11">
        <f>IF(K199&gt;0,(K199-K198)/K199,0)</f>
        <v>0</v>
      </c>
      <c r="L200" s="11">
        <f>IF(L199&gt;0,(L199-L198)/L199,0)</f>
        <v>0</v>
      </c>
      <c r="M200" s="11">
        <f>IF(M199&gt;0,(M199-M198)/M199,0)</f>
        <v>0</v>
      </c>
      <c r="N200" s="11">
        <f>IF(N199&gt;0,(N199-N198)/N199,0)</f>
        <v>0</v>
      </c>
      <c r="O200" s="11">
        <f>IF(O199&gt;0,(O199-O198)/O199,0)</f>
        <v>0</v>
      </c>
      <c r="P200" s="11">
        <f>IF(P199&gt;0,(P199-P198)/P199,0)</f>
        <v>0</v>
      </c>
      <c r="Q200" s="11">
        <f>IF(Q199&gt;0,(Q199-Q198)/Q199,0)</f>
        <v>0</v>
      </c>
      <c r="R200" s="11">
        <f>IF(R199&gt;0,(R199-R198)/R199,0)</f>
        <v>0</v>
      </c>
      <c r="S200" s="11">
        <f>IF(S199&gt;0,(S199-S198)/S199,0)</f>
        <v>0</v>
      </c>
      <c r="T200" s="11">
        <f>IF(T199&gt;0,(T199-T198)/T199,0)</f>
        <v>0</v>
      </c>
      <c r="U200" s="11">
        <f>IF(U199&gt;0,(U199-U198)/U199,0)</f>
        <v>0</v>
      </c>
      <c r="V200" s="11">
        <f>IF(V199&gt;0,(V199-V198)/V199,0)</f>
        <v>0</v>
      </c>
      <c r="W200" s="11">
        <f>IF(W199&gt;0,(W199-W198)/W199,0)</f>
        <v>0</v>
      </c>
      <c r="X200" s="11">
        <f>IF(X199&gt;0,(X199-X198)/X199,0)</f>
        <v>0</v>
      </c>
      <c r="Y200" s="11">
        <f>IF(Y199&gt;0,(Y199-Y198)/Y199,0)</f>
        <v>0</v>
      </c>
      <c r="Z200" s="11">
        <f>IF(Z199&gt;0,(Z199-Z198)/Z199,0)</f>
        <v>0</v>
      </c>
      <c r="AA200" s="11">
        <f>IF(AA199&gt;0,(AA199-AA198)/AA199,0)</f>
        <v>0</v>
      </c>
      <c r="AB200" s="11">
        <f>IF(AB199&gt;0,(AB199-AB198)/AB199,0)</f>
        <v>0</v>
      </c>
      <c r="AC200" s="11">
        <f>IF(AC199&gt;0,(AC199-AC198)/AC199,0)</f>
        <v>0</v>
      </c>
      <c r="AD200" s="11">
        <f>IF(AD199&gt;0,(AD199-AD198)/AD199,0)</f>
        <v>0</v>
      </c>
      <c r="AE200" s="11">
        <f>IF(AE199&gt;0,(AE199-AE198)/AE199,0)</f>
        <v>0</v>
      </c>
      <c r="AF200" s="11">
        <f>IF(AF199&gt;0,(AF199-AF198)/AF199,0)</f>
        <v>0</v>
      </c>
      <c r="AG200" s="11">
        <f>IF(AG199&gt;0,(AG199-AG198)/AG199,0)</f>
        <v>0</v>
      </c>
      <c r="AH200" s="11">
        <f>IF(AH199&gt;0,(AH199-AH198)/AH199,0)</f>
        <v>0</v>
      </c>
      <c r="AI200" s="11">
        <f>IF(AI199&gt;0,(AI199-AI198)/AI199,0)</f>
        <v>0</v>
      </c>
      <c r="AJ200" s="11">
        <f>IF(AJ199&gt;0,(AJ199-AJ198)/AJ199,0)</f>
        <v>0</v>
      </c>
      <c r="AK200" s="11">
        <f>IF(AK199&gt;0,(AK199-AK198)/AK199,0)</f>
        <v>0</v>
      </c>
      <c r="AL200" s="11">
        <f>IF(AL199&gt;0,(AL199-AL198)/AL199,0)</f>
        <v>0</v>
      </c>
      <c r="AM200" s="11">
        <f>IF(AM199&gt;0,(AM199-AM198)/AM199,0)</f>
        <v>0</v>
      </c>
      <c r="AN200" s="11">
        <f>IF(AN199&gt;0,(AN199-AN198)/AN199,0)</f>
        <v>0</v>
      </c>
      <c r="AO200" s="11">
        <f>IF(AO199&gt;0,(AO199-AO198)/AO199,0)</f>
        <v>0</v>
      </c>
      <c r="AP200" s="11">
        <f>IF(AP199&gt;0,(AP199-AP198)/AP199,0)</f>
        <v>0</v>
      </c>
      <c r="AQ200" s="11">
        <f>IF(AQ199&gt;0,(AQ199-AQ198)/AQ199,0)</f>
        <v>0</v>
      </c>
      <c r="AR200" s="11">
        <f>IF(AR199&gt;0,(AR199-AR198)/AR199,0)</f>
        <v>0</v>
      </c>
      <c r="AS200" s="11">
        <f>IF(AS199&gt;0,(AS199-AS198)/AS199,0)</f>
        <v>0</v>
      </c>
      <c r="AT200" s="11">
        <f>IF(AT199&gt;0,(AT199-AT198)/AT199,0)</f>
        <v>0</v>
      </c>
      <c r="AU200" s="11">
        <f>IF(AU199&gt;0,(AU199-AU198)/AU199,0)</f>
        <v>0</v>
      </c>
      <c r="AV200" s="11">
        <f>IF(AV199&gt;0,(AV199-AV198)/AV199,0)</f>
        <v>0</v>
      </c>
      <c r="AW200" s="11">
        <f>IF(AW199&gt;0,(AW199-AW198)/AW199,0)</f>
        <v>0</v>
      </c>
      <c r="AX200" s="11">
        <f>IF(AX199&gt;0,(AX199-AX198)/AX199,0)</f>
        <v>0</v>
      </c>
      <c r="AY200" s="11">
        <f>IF(AY199&gt;0,(AY199-AY198)/AY199,0)</f>
        <v>0</v>
      </c>
      <c r="AZ200" s="11">
        <f>IF(AZ199&gt;0,(AZ199-AZ198)/AZ199,0)</f>
        <v>0</v>
      </c>
      <c r="BA200" s="11">
        <f>IF(BA199&gt;0,(BA199-BA198)/BA199,0)</f>
        <v>0</v>
      </c>
      <c r="BB200" s="11">
        <f>IF(BB199&gt;0,(BB199-BB198)/BB199,0)</f>
        <v>0</v>
      </c>
      <c r="BC200" s="11">
        <f>IF(BC199&gt;0,(BC199-BC198)/BC199,0)</f>
        <v>0</v>
      </c>
      <c r="BD200" s="11">
        <f>IF(BD199&gt;0,(BD199-BD198)/BD199,0)</f>
        <v>0</v>
      </c>
      <c r="BE200" s="11">
        <f>IF(BE199&gt;0,(BE199-BE198)/BE199,0)</f>
        <v>0</v>
      </c>
      <c r="BF200" s="11">
        <f>IF(BF199&gt;0,(BF199-BF198)/BF199,0)</f>
        <v>0</v>
      </c>
      <c r="BG200" s="11">
        <f>IF(BG199&gt;0,(BG199-BG198)/BG199,0)</f>
        <v>0</v>
      </c>
      <c r="BH200" s="11">
        <f>IF(BH199&gt;0,(BH199-BH198)/BH199,0)</f>
        <v>0</v>
      </c>
      <c r="BI200" s="11">
        <f>IF(BI199&gt;0,(BI199-BI198)/BI199,0)</f>
        <v>0</v>
      </c>
      <c r="BJ200" s="11">
        <f>IF(BJ199&gt;0,(BJ199-BJ198)/BJ199,0)</f>
        <v>0</v>
      </c>
      <c r="BK200" s="11">
        <f>IF(BK199&gt;0,(BK199-BK198)/BK199,0)</f>
        <v>0</v>
      </c>
      <c r="BL200" s="11">
        <f>IF(BL199&gt;0,(BL199-BL198)/BL199,0)</f>
        <v>0</v>
      </c>
      <c r="BM200" s="11">
        <f>IF(BM199&gt;0,(BM199-BM198)/BM199,0)</f>
        <v>0</v>
      </c>
      <c r="BN200" s="11">
        <f>IF(BN199&gt;0,(BN199-BN198)/BN199,0)</f>
        <v>0</v>
      </c>
      <c r="BO200" s="11">
        <f>IF(BO199&gt;0,(BO199-BO198)/BO199,0)</f>
        <v>0</v>
      </c>
      <c r="BP200" s="11">
        <f>IF(BP199&gt;0,(BP199-BP198)/BP199,0)</f>
        <v>0</v>
      </c>
      <c r="BQ200" s="11">
        <f>IF(BQ199&gt;0,(BQ199-BQ198)/BQ199,0)</f>
        <v>0</v>
      </c>
      <c r="BR200" s="11">
        <f>IF(BR199&gt;0,(BR199-BR198)/BR199,0)</f>
        <v>0</v>
      </c>
      <c r="BS200" s="11">
        <f>IF(BS199&gt;0,(BS199-BS198)/BS199,0)</f>
        <v>0</v>
      </c>
      <c r="BT200" s="11">
        <f>IF(BT199&gt;0,(BT199-BT198)/BT199,0)</f>
        <v>0</v>
      </c>
      <c r="BU200" s="11">
        <f>IF(BU199&gt;0,(BU199-BU198)/BU199,0)</f>
        <v>0</v>
      </c>
      <c r="BV200" s="11">
        <f>IF(BV199&gt;0,(BV199-BV198)/BV199,0)</f>
        <v>0</v>
      </c>
      <c r="BW200" s="11">
        <f>IF(BW199&gt;0,(BW199-BW198)/BW199,0)</f>
        <v>0</v>
      </c>
      <c r="BX200" s="11">
        <f>IF(BX199&gt;0,(BX199-BX198)/BX199,0)</f>
        <v>0</v>
      </c>
      <c r="BY200" s="11">
        <f>IF(BY199&gt;0,(BY199-BY198)/BY199,0)</f>
        <v>0</v>
      </c>
      <c r="BZ200" s="11">
        <f>IF(BZ199&gt;0,(BZ199-BZ198)/BZ199,0)</f>
        <v>0</v>
      </c>
      <c r="CA200" s="11">
        <f>IF(CA199&gt;0,(CA199-CA198)/CA199,0)</f>
        <v>0</v>
      </c>
      <c r="CB200" s="11">
        <f>IF(CB199&gt;0,(CB199-CB198)/CB199,0)</f>
        <v>0</v>
      </c>
      <c r="CC200" s="11">
        <f>IF(CC199&gt;0,(CC199-CC198)/CC199,0)</f>
        <v>0</v>
      </c>
      <c r="CD200" s="11">
        <f>IF(CD199&gt;0,(CD199-CD198)/CD199,0)</f>
        <v>0</v>
      </c>
      <c r="CE200" s="11">
        <f>IF(CE199&gt;0,(CE199-CE198)/CE199,0)</f>
        <v>0</v>
      </c>
      <c r="CF200" s="11">
        <f>IF(CF199&gt;0,(CF199-CF198)/CF199,0)</f>
        <v>0</v>
      </c>
      <c r="CG200" s="11">
        <f>IF(CG199&gt;0,(CG199-CG198)/CG199,0)</f>
        <v>0</v>
      </c>
      <c r="CH200" s="11">
        <f>IF(CH199&gt;0,(CH199-CH198)/CH199,0)</f>
        <v>0</v>
      </c>
      <c r="CI200" s="11">
        <f>IF(CI199&gt;0,(CI199-CI198)/CI199,0)</f>
        <v>0</v>
      </c>
      <c r="CJ200" s="11">
        <f>IF(CJ199&gt;0,(CJ199-CJ198)/CJ199,0)</f>
        <v>0</v>
      </c>
      <c r="CK200" s="11">
        <f>IF(CK199&gt;0,(CK199-CK198)/CK199,0)</f>
        <v>0</v>
      </c>
      <c r="CL200" s="11">
        <f>IF(CL199&gt;0,(CL199-CL198)/CL199,0)</f>
        <v>0</v>
      </c>
      <c r="CM200" s="11">
        <f>IF(CM199&gt;0,(CM199-CM198)/CM199,0)</f>
        <v>0</v>
      </c>
      <c r="CN200" s="11">
        <f>IF(CN199&gt;0,(CN199-CN198)/CN199,0)</f>
        <v>0</v>
      </c>
      <c r="CO200" s="11">
        <f>IF(CO199&gt;0,(CO199-CO198)/CO199,0)</f>
        <v>0</v>
      </c>
      <c r="CP200" s="11">
        <f>IF(CP199&gt;0,(CP199-CP198)/CP199,0)</f>
        <v>0</v>
      </c>
      <c r="CQ200" s="11">
        <f>IF(CQ199&gt;0,(CQ199-CQ198)/CQ199,0)</f>
        <v>0</v>
      </c>
      <c r="CR200" s="11">
        <f>IF(CR199&gt;0,(CR199-CR198)/CR199,0)</f>
        <v>0</v>
      </c>
      <c r="CS200" s="11">
        <f>IF(CS199&gt;0,(CS199-CS198)/CS199,0)</f>
        <v>0</v>
      </c>
      <c r="CT200" s="11">
        <f>IF(CT199&gt;0,(CT199-CT198)/CT199,0)</f>
        <v>0</v>
      </c>
      <c r="CU200" s="11">
        <f>IF(CU199&gt;0,(CU199-CU198)/CU199,0)</f>
        <v>0</v>
      </c>
      <c r="CV200" s="132">
        <f>IF(CV199&gt;0,(CV199-CV198)/CV199,0)</f>
        <v>0</v>
      </c>
      <c r="CW200" s="11">
        <f>IF(CW199&gt;0,(CW199-CW198)/CW199,0)</f>
        <v>0</v>
      </c>
    </row>
    <row r="201" spans="1:101" ht="19.5" x14ac:dyDescent="0.25">
      <c r="A201" s="137"/>
      <c r="B201" s="135"/>
      <c r="C201" s="133" t="s">
        <v>217</v>
      </c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130">
        <f>SUM(D201:CU201)</f>
        <v>0</v>
      </c>
      <c r="CW201" s="5">
        <f>CV201/96</f>
        <v>0</v>
      </c>
    </row>
    <row r="202" spans="1:101" ht="19.5" x14ac:dyDescent="0.25">
      <c r="A202" s="137"/>
      <c r="B202" s="136"/>
      <c r="C202" s="134" t="s">
        <v>217</v>
      </c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131">
        <f>SUM(D202:CU202)</f>
        <v>0</v>
      </c>
      <c r="CW202" s="9">
        <f>CV202/96</f>
        <v>0</v>
      </c>
    </row>
    <row r="203" spans="1:101" ht="19.5" x14ac:dyDescent="0.25">
      <c r="A203" s="137"/>
      <c r="B203" s="1"/>
      <c r="C203" s="30" t="s">
        <v>219</v>
      </c>
      <c r="D203" s="11">
        <f>IF(D202&gt;0,(D202-D201)/D202,0)</f>
        <v>0</v>
      </c>
      <c r="E203" s="11">
        <f>IF(E202&gt;0,(E202-E201)/E202,0)</f>
        <v>0</v>
      </c>
      <c r="F203" s="11">
        <f>IF(F202&gt;0,(F202-F201)/F202,0)</f>
        <v>0</v>
      </c>
      <c r="G203" s="11">
        <f>IF(G202&gt;0,(G202-G201)/G202,0)</f>
        <v>0</v>
      </c>
      <c r="H203" s="11">
        <f>IF(H202&gt;0,(H202-H201)/H202,0)</f>
        <v>0</v>
      </c>
      <c r="I203" s="11">
        <f>IF(I202&gt;0,(I202-I201)/I202,0)</f>
        <v>0</v>
      </c>
      <c r="J203" s="11">
        <f>IF(J202&gt;0,(J202-J201)/J202,0)</f>
        <v>0</v>
      </c>
      <c r="K203" s="11">
        <f>IF(K202&gt;0,(K202-K201)/K202,0)</f>
        <v>0</v>
      </c>
      <c r="L203" s="11">
        <f>IF(L202&gt;0,(L202-L201)/L202,0)</f>
        <v>0</v>
      </c>
      <c r="M203" s="11">
        <f>IF(M202&gt;0,(M202-M201)/M202,0)</f>
        <v>0</v>
      </c>
      <c r="N203" s="11">
        <f>IF(N202&gt;0,(N202-N201)/N202,0)</f>
        <v>0</v>
      </c>
      <c r="O203" s="11">
        <f>IF(O202&gt;0,(O202-O201)/O202,0)</f>
        <v>0</v>
      </c>
      <c r="P203" s="11">
        <f>IF(P202&gt;0,(P202-P201)/P202,0)</f>
        <v>0</v>
      </c>
      <c r="Q203" s="11">
        <f>IF(Q202&gt;0,(Q202-Q201)/Q202,0)</f>
        <v>0</v>
      </c>
      <c r="R203" s="11">
        <f>IF(R202&gt;0,(R202-R201)/R202,0)</f>
        <v>0</v>
      </c>
      <c r="S203" s="11">
        <f>IF(S202&gt;0,(S202-S201)/S202,0)</f>
        <v>0</v>
      </c>
      <c r="T203" s="11">
        <f>IF(T202&gt;0,(T202-T201)/T202,0)</f>
        <v>0</v>
      </c>
      <c r="U203" s="11">
        <f>IF(U202&gt;0,(U202-U201)/U202,0)</f>
        <v>0</v>
      </c>
      <c r="V203" s="11">
        <f>IF(V202&gt;0,(V202-V201)/V202,0)</f>
        <v>0</v>
      </c>
      <c r="W203" s="11">
        <f>IF(W202&gt;0,(W202-W201)/W202,0)</f>
        <v>0</v>
      </c>
      <c r="X203" s="11">
        <f>IF(X202&gt;0,(X202-X201)/X202,0)</f>
        <v>0</v>
      </c>
      <c r="Y203" s="11">
        <f>IF(Y202&gt;0,(Y202-Y201)/Y202,0)</f>
        <v>0</v>
      </c>
      <c r="Z203" s="11">
        <f>IF(Z202&gt;0,(Z202-Z201)/Z202,0)</f>
        <v>0</v>
      </c>
      <c r="AA203" s="11">
        <f>IF(AA202&gt;0,(AA202-AA201)/AA202,0)</f>
        <v>0</v>
      </c>
      <c r="AB203" s="11">
        <f>IF(AB202&gt;0,(AB202-AB201)/AB202,0)</f>
        <v>0</v>
      </c>
      <c r="AC203" s="11">
        <f>IF(AC202&gt;0,(AC202-AC201)/AC202,0)</f>
        <v>0</v>
      </c>
      <c r="AD203" s="11">
        <f>IF(AD202&gt;0,(AD202-AD201)/AD202,0)</f>
        <v>0</v>
      </c>
      <c r="AE203" s="11">
        <f>IF(AE202&gt;0,(AE202-AE201)/AE202,0)</f>
        <v>0</v>
      </c>
      <c r="AF203" s="11">
        <f>IF(AF202&gt;0,(AF202-AF201)/AF202,0)</f>
        <v>0</v>
      </c>
      <c r="AG203" s="11">
        <f>IF(AG202&gt;0,(AG202-AG201)/AG202,0)</f>
        <v>0</v>
      </c>
      <c r="AH203" s="11">
        <f>IF(AH202&gt;0,(AH202-AH201)/AH202,0)</f>
        <v>0</v>
      </c>
      <c r="AI203" s="11">
        <f>IF(AI202&gt;0,(AI202-AI201)/AI202,0)</f>
        <v>0</v>
      </c>
      <c r="AJ203" s="11">
        <f>IF(AJ202&gt;0,(AJ202-AJ201)/AJ202,0)</f>
        <v>0</v>
      </c>
      <c r="AK203" s="11">
        <f>IF(AK202&gt;0,(AK202-AK201)/AK202,0)</f>
        <v>0</v>
      </c>
      <c r="AL203" s="11">
        <f>IF(AL202&gt;0,(AL202-AL201)/AL202,0)</f>
        <v>0</v>
      </c>
      <c r="AM203" s="11">
        <f>IF(AM202&gt;0,(AM202-AM201)/AM202,0)</f>
        <v>0</v>
      </c>
      <c r="AN203" s="11">
        <f>IF(AN202&gt;0,(AN202-AN201)/AN202,0)</f>
        <v>0</v>
      </c>
      <c r="AO203" s="11">
        <f>IF(AO202&gt;0,(AO202-AO201)/AO202,0)</f>
        <v>0</v>
      </c>
      <c r="AP203" s="11">
        <f>IF(AP202&gt;0,(AP202-AP201)/AP202,0)</f>
        <v>0</v>
      </c>
      <c r="AQ203" s="11">
        <f>IF(AQ202&gt;0,(AQ202-AQ201)/AQ202,0)</f>
        <v>0</v>
      </c>
      <c r="AR203" s="11">
        <f>IF(AR202&gt;0,(AR202-AR201)/AR202,0)</f>
        <v>0</v>
      </c>
      <c r="AS203" s="11">
        <f>IF(AS202&gt;0,(AS202-AS201)/AS202,0)</f>
        <v>0</v>
      </c>
      <c r="AT203" s="11">
        <f>IF(AT202&gt;0,(AT202-AT201)/AT202,0)</f>
        <v>0</v>
      </c>
      <c r="AU203" s="11">
        <f>IF(AU202&gt;0,(AU202-AU201)/AU202,0)</f>
        <v>0</v>
      </c>
      <c r="AV203" s="11">
        <f>IF(AV202&gt;0,(AV202-AV201)/AV202,0)</f>
        <v>0</v>
      </c>
      <c r="AW203" s="11">
        <f>IF(AW202&gt;0,(AW202-AW201)/AW202,0)</f>
        <v>0</v>
      </c>
      <c r="AX203" s="11">
        <f>IF(AX202&gt;0,(AX202-AX201)/AX202,0)</f>
        <v>0</v>
      </c>
      <c r="AY203" s="11">
        <f>IF(AY202&gt;0,(AY202-AY201)/AY202,0)</f>
        <v>0</v>
      </c>
      <c r="AZ203" s="11">
        <f>IF(AZ202&gt;0,(AZ202-AZ201)/AZ202,0)</f>
        <v>0</v>
      </c>
      <c r="BA203" s="11">
        <f>IF(BA202&gt;0,(BA202-BA201)/BA202,0)</f>
        <v>0</v>
      </c>
      <c r="BB203" s="11">
        <f>IF(BB202&gt;0,(BB202-BB201)/BB202,0)</f>
        <v>0</v>
      </c>
      <c r="BC203" s="11">
        <f>IF(BC202&gt;0,(BC202-BC201)/BC202,0)</f>
        <v>0</v>
      </c>
      <c r="BD203" s="11">
        <f>IF(BD202&gt;0,(BD202-BD201)/BD202,0)</f>
        <v>0</v>
      </c>
      <c r="BE203" s="11">
        <f>IF(BE202&gt;0,(BE202-BE201)/BE202,0)</f>
        <v>0</v>
      </c>
      <c r="BF203" s="11">
        <f>IF(BF202&gt;0,(BF202-BF201)/BF202,0)</f>
        <v>0</v>
      </c>
      <c r="BG203" s="11">
        <f>IF(BG202&gt;0,(BG202-BG201)/BG202,0)</f>
        <v>0</v>
      </c>
      <c r="BH203" s="11">
        <f>IF(BH202&gt;0,(BH202-BH201)/BH202,0)</f>
        <v>0</v>
      </c>
      <c r="BI203" s="11">
        <f>IF(BI202&gt;0,(BI202-BI201)/BI202,0)</f>
        <v>0</v>
      </c>
      <c r="BJ203" s="11">
        <f>IF(BJ202&gt;0,(BJ202-BJ201)/BJ202,0)</f>
        <v>0</v>
      </c>
      <c r="BK203" s="11">
        <f>IF(BK202&gt;0,(BK202-BK201)/BK202,0)</f>
        <v>0</v>
      </c>
      <c r="BL203" s="11">
        <f>IF(BL202&gt;0,(BL202-BL201)/BL202,0)</f>
        <v>0</v>
      </c>
      <c r="BM203" s="11">
        <f>IF(BM202&gt;0,(BM202-BM201)/BM202,0)</f>
        <v>0</v>
      </c>
      <c r="BN203" s="11">
        <f>IF(BN202&gt;0,(BN202-BN201)/BN202,0)</f>
        <v>0</v>
      </c>
      <c r="BO203" s="11">
        <f>IF(BO202&gt;0,(BO202-BO201)/BO202,0)</f>
        <v>0</v>
      </c>
      <c r="BP203" s="11">
        <f>IF(BP202&gt;0,(BP202-BP201)/BP202,0)</f>
        <v>0</v>
      </c>
      <c r="BQ203" s="11">
        <f>IF(BQ202&gt;0,(BQ202-BQ201)/BQ202,0)</f>
        <v>0</v>
      </c>
      <c r="BR203" s="11">
        <f>IF(BR202&gt;0,(BR202-BR201)/BR202,0)</f>
        <v>0</v>
      </c>
      <c r="BS203" s="11">
        <f>IF(BS202&gt;0,(BS202-BS201)/BS202,0)</f>
        <v>0</v>
      </c>
      <c r="BT203" s="11">
        <f>IF(BT202&gt;0,(BT202-BT201)/BT202,0)</f>
        <v>0</v>
      </c>
      <c r="BU203" s="11">
        <f>IF(BU202&gt;0,(BU202-BU201)/BU202,0)</f>
        <v>0</v>
      </c>
      <c r="BV203" s="11">
        <f>IF(BV202&gt;0,(BV202-BV201)/BV202,0)</f>
        <v>0</v>
      </c>
      <c r="BW203" s="11">
        <f>IF(BW202&gt;0,(BW202-BW201)/BW202,0)</f>
        <v>0</v>
      </c>
      <c r="BX203" s="11">
        <f>IF(BX202&gt;0,(BX202-BX201)/BX202,0)</f>
        <v>0</v>
      </c>
      <c r="BY203" s="11">
        <f>IF(BY202&gt;0,(BY202-BY201)/BY202,0)</f>
        <v>0</v>
      </c>
      <c r="BZ203" s="11">
        <f>IF(BZ202&gt;0,(BZ202-BZ201)/BZ202,0)</f>
        <v>0</v>
      </c>
      <c r="CA203" s="11">
        <f>IF(CA202&gt;0,(CA202-CA201)/CA202,0)</f>
        <v>0</v>
      </c>
      <c r="CB203" s="11">
        <f>IF(CB202&gt;0,(CB202-CB201)/CB202,0)</f>
        <v>0</v>
      </c>
      <c r="CC203" s="11">
        <f>IF(CC202&gt;0,(CC202-CC201)/CC202,0)</f>
        <v>0</v>
      </c>
      <c r="CD203" s="11">
        <f>IF(CD202&gt;0,(CD202-CD201)/CD202,0)</f>
        <v>0</v>
      </c>
      <c r="CE203" s="11">
        <f>IF(CE202&gt;0,(CE202-CE201)/CE202,0)</f>
        <v>0</v>
      </c>
      <c r="CF203" s="11">
        <f>IF(CF202&gt;0,(CF202-CF201)/CF202,0)</f>
        <v>0</v>
      </c>
      <c r="CG203" s="11">
        <f>IF(CG202&gt;0,(CG202-CG201)/CG202,0)</f>
        <v>0</v>
      </c>
      <c r="CH203" s="11">
        <f>IF(CH202&gt;0,(CH202-CH201)/CH202,0)</f>
        <v>0</v>
      </c>
      <c r="CI203" s="11">
        <f>IF(CI202&gt;0,(CI202-CI201)/CI202,0)</f>
        <v>0</v>
      </c>
      <c r="CJ203" s="11">
        <f>IF(CJ202&gt;0,(CJ202-CJ201)/CJ202,0)</f>
        <v>0</v>
      </c>
      <c r="CK203" s="11">
        <f>IF(CK202&gt;0,(CK202-CK201)/CK202,0)</f>
        <v>0</v>
      </c>
      <c r="CL203" s="11">
        <f>IF(CL202&gt;0,(CL202-CL201)/CL202,0)</f>
        <v>0</v>
      </c>
      <c r="CM203" s="11">
        <f>IF(CM202&gt;0,(CM202-CM201)/CM202,0)</f>
        <v>0</v>
      </c>
      <c r="CN203" s="11">
        <f>IF(CN202&gt;0,(CN202-CN201)/CN202,0)</f>
        <v>0</v>
      </c>
      <c r="CO203" s="11">
        <f>IF(CO202&gt;0,(CO202-CO201)/CO202,0)</f>
        <v>0</v>
      </c>
      <c r="CP203" s="11">
        <f>IF(CP202&gt;0,(CP202-CP201)/CP202,0)</f>
        <v>0</v>
      </c>
      <c r="CQ203" s="11">
        <f>IF(CQ202&gt;0,(CQ202-CQ201)/CQ202,0)</f>
        <v>0</v>
      </c>
      <c r="CR203" s="11">
        <f>IF(CR202&gt;0,(CR202-CR201)/CR202,0)</f>
        <v>0</v>
      </c>
      <c r="CS203" s="11">
        <f>IF(CS202&gt;0,(CS202-CS201)/CS202,0)</f>
        <v>0</v>
      </c>
      <c r="CT203" s="11">
        <f>IF(CT202&gt;0,(CT202-CT201)/CT202,0)</f>
        <v>0</v>
      </c>
      <c r="CU203" s="11">
        <f>IF(CU202&gt;0,(CU202-CU201)/CU202,0)</f>
        <v>0</v>
      </c>
      <c r="CV203" s="132">
        <f>IF(CV202&gt;0,(CV202-CV201)/CV202,0)</f>
        <v>0</v>
      </c>
      <c r="CW203" s="11">
        <f>IF(CW202&gt;0,(CW202-CW201)/CW202,0)</f>
        <v>0</v>
      </c>
    </row>
    <row r="204" spans="1:101" ht="19.5" x14ac:dyDescent="0.25">
      <c r="A204" s="137"/>
      <c r="B204" s="135"/>
      <c r="C204" s="133" t="s">
        <v>217</v>
      </c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130">
        <f>SUM(D204:CU204)</f>
        <v>0</v>
      </c>
      <c r="CW204" s="5">
        <f>CV204/96</f>
        <v>0</v>
      </c>
    </row>
    <row r="205" spans="1:101" ht="19.5" x14ac:dyDescent="0.25">
      <c r="A205" s="137"/>
      <c r="B205" s="136"/>
      <c r="C205" s="134" t="s">
        <v>217</v>
      </c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131">
        <f>SUM(D205:CU205)</f>
        <v>0</v>
      </c>
      <c r="CW205" s="9">
        <f>CV205/96</f>
        <v>0</v>
      </c>
    </row>
    <row r="206" spans="1:101" ht="19.5" x14ac:dyDescent="0.25">
      <c r="A206" s="137"/>
      <c r="B206" s="1"/>
      <c r="C206" s="30" t="s">
        <v>219</v>
      </c>
      <c r="D206" s="11">
        <f>IF(D205&gt;0,(D205-D204)/D205,0)</f>
        <v>0</v>
      </c>
      <c r="E206" s="11">
        <f>IF(E205&gt;0,(E205-E204)/E205,0)</f>
        <v>0</v>
      </c>
      <c r="F206" s="11">
        <f>IF(F205&gt;0,(F205-F204)/F205,0)</f>
        <v>0</v>
      </c>
      <c r="G206" s="11">
        <f>IF(G205&gt;0,(G205-G204)/G205,0)</f>
        <v>0</v>
      </c>
      <c r="H206" s="11">
        <f>IF(H205&gt;0,(H205-H204)/H205,0)</f>
        <v>0</v>
      </c>
      <c r="I206" s="11">
        <f>IF(I205&gt;0,(I205-I204)/I205,0)</f>
        <v>0</v>
      </c>
      <c r="J206" s="11">
        <f>IF(J205&gt;0,(J205-J204)/J205,0)</f>
        <v>0</v>
      </c>
      <c r="K206" s="11">
        <f>IF(K205&gt;0,(K205-K204)/K205,0)</f>
        <v>0</v>
      </c>
      <c r="L206" s="11">
        <f>IF(L205&gt;0,(L205-L204)/L205,0)</f>
        <v>0</v>
      </c>
      <c r="M206" s="11">
        <f>IF(M205&gt;0,(M205-M204)/M205,0)</f>
        <v>0</v>
      </c>
      <c r="N206" s="11">
        <f>IF(N205&gt;0,(N205-N204)/N205,0)</f>
        <v>0</v>
      </c>
      <c r="O206" s="11">
        <f>IF(O205&gt;0,(O205-O204)/O205,0)</f>
        <v>0</v>
      </c>
      <c r="P206" s="11">
        <f>IF(P205&gt;0,(P205-P204)/P205,0)</f>
        <v>0</v>
      </c>
      <c r="Q206" s="11">
        <f>IF(Q205&gt;0,(Q205-Q204)/Q205,0)</f>
        <v>0</v>
      </c>
      <c r="R206" s="11">
        <f>IF(R205&gt;0,(R205-R204)/R205,0)</f>
        <v>0</v>
      </c>
      <c r="S206" s="11">
        <f>IF(S205&gt;0,(S205-S204)/S205,0)</f>
        <v>0</v>
      </c>
      <c r="T206" s="11">
        <f>IF(T205&gt;0,(T205-T204)/T205,0)</f>
        <v>0</v>
      </c>
      <c r="U206" s="11">
        <f>IF(U205&gt;0,(U205-U204)/U205,0)</f>
        <v>0</v>
      </c>
      <c r="V206" s="11">
        <f>IF(V205&gt;0,(V205-V204)/V205,0)</f>
        <v>0</v>
      </c>
      <c r="W206" s="11">
        <f>IF(W205&gt;0,(W205-W204)/W205,0)</f>
        <v>0</v>
      </c>
      <c r="X206" s="11">
        <f>IF(X205&gt;0,(X205-X204)/X205,0)</f>
        <v>0</v>
      </c>
      <c r="Y206" s="11">
        <f>IF(Y205&gt;0,(Y205-Y204)/Y205,0)</f>
        <v>0</v>
      </c>
      <c r="Z206" s="11">
        <f>IF(Z205&gt;0,(Z205-Z204)/Z205,0)</f>
        <v>0</v>
      </c>
      <c r="AA206" s="11">
        <f>IF(AA205&gt;0,(AA205-AA204)/AA205,0)</f>
        <v>0</v>
      </c>
      <c r="AB206" s="11">
        <f>IF(AB205&gt;0,(AB205-AB204)/AB205,0)</f>
        <v>0</v>
      </c>
      <c r="AC206" s="11">
        <f>IF(AC205&gt;0,(AC205-AC204)/AC205,0)</f>
        <v>0</v>
      </c>
      <c r="AD206" s="11">
        <f>IF(AD205&gt;0,(AD205-AD204)/AD205,0)</f>
        <v>0</v>
      </c>
      <c r="AE206" s="11">
        <f>IF(AE205&gt;0,(AE205-AE204)/AE205,0)</f>
        <v>0</v>
      </c>
      <c r="AF206" s="11">
        <f>IF(AF205&gt;0,(AF205-AF204)/AF205,0)</f>
        <v>0</v>
      </c>
      <c r="AG206" s="11">
        <f>IF(AG205&gt;0,(AG205-AG204)/AG205,0)</f>
        <v>0</v>
      </c>
      <c r="AH206" s="11">
        <f>IF(AH205&gt;0,(AH205-AH204)/AH205,0)</f>
        <v>0</v>
      </c>
      <c r="AI206" s="11">
        <f>IF(AI205&gt;0,(AI205-AI204)/AI205,0)</f>
        <v>0</v>
      </c>
      <c r="AJ206" s="11">
        <f>IF(AJ205&gt;0,(AJ205-AJ204)/AJ205,0)</f>
        <v>0</v>
      </c>
      <c r="AK206" s="11">
        <f>IF(AK205&gt;0,(AK205-AK204)/AK205,0)</f>
        <v>0</v>
      </c>
      <c r="AL206" s="11">
        <f>IF(AL205&gt;0,(AL205-AL204)/AL205,0)</f>
        <v>0</v>
      </c>
      <c r="AM206" s="11">
        <f>IF(AM205&gt;0,(AM205-AM204)/AM205,0)</f>
        <v>0</v>
      </c>
      <c r="AN206" s="11">
        <f>IF(AN205&gt;0,(AN205-AN204)/AN205,0)</f>
        <v>0</v>
      </c>
      <c r="AO206" s="11">
        <f>IF(AO205&gt;0,(AO205-AO204)/AO205,0)</f>
        <v>0</v>
      </c>
      <c r="AP206" s="11">
        <f>IF(AP205&gt;0,(AP205-AP204)/AP205,0)</f>
        <v>0</v>
      </c>
      <c r="AQ206" s="11">
        <f>IF(AQ205&gt;0,(AQ205-AQ204)/AQ205,0)</f>
        <v>0</v>
      </c>
      <c r="AR206" s="11">
        <f>IF(AR205&gt;0,(AR205-AR204)/AR205,0)</f>
        <v>0</v>
      </c>
      <c r="AS206" s="11">
        <f>IF(AS205&gt;0,(AS205-AS204)/AS205,0)</f>
        <v>0</v>
      </c>
      <c r="AT206" s="11">
        <f>IF(AT205&gt;0,(AT205-AT204)/AT205,0)</f>
        <v>0</v>
      </c>
      <c r="AU206" s="11">
        <f>IF(AU205&gt;0,(AU205-AU204)/AU205,0)</f>
        <v>0</v>
      </c>
      <c r="AV206" s="11">
        <f>IF(AV205&gt;0,(AV205-AV204)/AV205,0)</f>
        <v>0</v>
      </c>
      <c r="AW206" s="11">
        <f>IF(AW205&gt;0,(AW205-AW204)/AW205,0)</f>
        <v>0</v>
      </c>
      <c r="AX206" s="11">
        <f>IF(AX205&gt;0,(AX205-AX204)/AX205,0)</f>
        <v>0</v>
      </c>
      <c r="AY206" s="11">
        <f>IF(AY205&gt;0,(AY205-AY204)/AY205,0)</f>
        <v>0</v>
      </c>
      <c r="AZ206" s="11">
        <f>IF(AZ205&gt;0,(AZ205-AZ204)/AZ205,0)</f>
        <v>0</v>
      </c>
      <c r="BA206" s="11">
        <f>IF(BA205&gt;0,(BA205-BA204)/BA205,0)</f>
        <v>0</v>
      </c>
      <c r="BB206" s="11">
        <f>IF(BB205&gt;0,(BB205-BB204)/BB205,0)</f>
        <v>0</v>
      </c>
      <c r="BC206" s="11">
        <f>IF(BC205&gt;0,(BC205-BC204)/BC205,0)</f>
        <v>0</v>
      </c>
      <c r="BD206" s="11">
        <f>IF(BD205&gt;0,(BD205-BD204)/BD205,0)</f>
        <v>0</v>
      </c>
      <c r="BE206" s="11">
        <f>IF(BE205&gt;0,(BE205-BE204)/BE205,0)</f>
        <v>0</v>
      </c>
      <c r="BF206" s="11">
        <f>IF(BF205&gt;0,(BF205-BF204)/BF205,0)</f>
        <v>0</v>
      </c>
      <c r="BG206" s="11">
        <f>IF(BG205&gt;0,(BG205-BG204)/BG205,0)</f>
        <v>0</v>
      </c>
      <c r="BH206" s="11">
        <f>IF(BH205&gt;0,(BH205-BH204)/BH205,0)</f>
        <v>0</v>
      </c>
      <c r="BI206" s="11">
        <f>IF(BI205&gt;0,(BI205-BI204)/BI205,0)</f>
        <v>0</v>
      </c>
      <c r="BJ206" s="11">
        <f>IF(BJ205&gt;0,(BJ205-BJ204)/BJ205,0)</f>
        <v>0</v>
      </c>
      <c r="BK206" s="11">
        <f>IF(BK205&gt;0,(BK205-BK204)/BK205,0)</f>
        <v>0</v>
      </c>
      <c r="BL206" s="11">
        <f>IF(BL205&gt;0,(BL205-BL204)/BL205,0)</f>
        <v>0</v>
      </c>
      <c r="BM206" s="11">
        <f>IF(BM205&gt;0,(BM205-BM204)/BM205,0)</f>
        <v>0</v>
      </c>
      <c r="BN206" s="11">
        <f>IF(BN205&gt;0,(BN205-BN204)/BN205,0)</f>
        <v>0</v>
      </c>
      <c r="BO206" s="11">
        <f>IF(BO205&gt;0,(BO205-BO204)/BO205,0)</f>
        <v>0</v>
      </c>
      <c r="BP206" s="11">
        <f>IF(BP205&gt;0,(BP205-BP204)/BP205,0)</f>
        <v>0</v>
      </c>
      <c r="BQ206" s="11">
        <f>IF(BQ205&gt;0,(BQ205-BQ204)/BQ205,0)</f>
        <v>0</v>
      </c>
      <c r="BR206" s="11">
        <f>IF(BR205&gt;0,(BR205-BR204)/BR205,0)</f>
        <v>0</v>
      </c>
      <c r="BS206" s="11">
        <f>IF(BS205&gt;0,(BS205-BS204)/BS205,0)</f>
        <v>0</v>
      </c>
      <c r="BT206" s="11">
        <f>IF(BT205&gt;0,(BT205-BT204)/BT205,0)</f>
        <v>0</v>
      </c>
      <c r="BU206" s="11">
        <f>IF(BU205&gt;0,(BU205-BU204)/BU205,0)</f>
        <v>0</v>
      </c>
      <c r="BV206" s="11">
        <f>IF(BV205&gt;0,(BV205-BV204)/BV205,0)</f>
        <v>0</v>
      </c>
      <c r="BW206" s="11">
        <f>IF(BW205&gt;0,(BW205-BW204)/BW205,0)</f>
        <v>0</v>
      </c>
      <c r="BX206" s="11">
        <f>IF(BX205&gt;0,(BX205-BX204)/BX205,0)</f>
        <v>0</v>
      </c>
      <c r="BY206" s="11">
        <f>IF(BY205&gt;0,(BY205-BY204)/BY205,0)</f>
        <v>0</v>
      </c>
      <c r="BZ206" s="11">
        <f>IF(BZ205&gt;0,(BZ205-BZ204)/BZ205,0)</f>
        <v>0</v>
      </c>
      <c r="CA206" s="11">
        <f>IF(CA205&gt;0,(CA205-CA204)/CA205,0)</f>
        <v>0</v>
      </c>
      <c r="CB206" s="11">
        <f>IF(CB205&gt;0,(CB205-CB204)/CB205,0)</f>
        <v>0</v>
      </c>
      <c r="CC206" s="11">
        <f>IF(CC205&gt;0,(CC205-CC204)/CC205,0)</f>
        <v>0</v>
      </c>
      <c r="CD206" s="11">
        <f>IF(CD205&gt;0,(CD205-CD204)/CD205,0)</f>
        <v>0</v>
      </c>
      <c r="CE206" s="11">
        <f>IF(CE205&gt;0,(CE205-CE204)/CE205,0)</f>
        <v>0</v>
      </c>
      <c r="CF206" s="11">
        <f>IF(CF205&gt;0,(CF205-CF204)/CF205,0)</f>
        <v>0</v>
      </c>
      <c r="CG206" s="11">
        <f>IF(CG205&gt;0,(CG205-CG204)/CG205,0)</f>
        <v>0</v>
      </c>
      <c r="CH206" s="11">
        <f>IF(CH205&gt;0,(CH205-CH204)/CH205,0)</f>
        <v>0</v>
      </c>
      <c r="CI206" s="11">
        <f>IF(CI205&gt;0,(CI205-CI204)/CI205,0)</f>
        <v>0</v>
      </c>
      <c r="CJ206" s="11">
        <f>IF(CJ205&gt;0,(CJ205-CJ204)/CJ205,0)</f>
        <v>0</v>
      </c>
      <c r="CK206" s="11">
        <f>IF(CK205&gt;0,(CK205-CK204)/CK205,0)</f>
        <v>0</v>
      </c>
      <c r="CL206" s="11">
        <f>IF(CL205&gt;0,(CL205-CL204)/CL205,0)</f>
        <v>0</v>
      </c>
      <c r="CM206" s="11">
        <f>IF(CM205&gt;0,(CM205-CM204)/CM205,0)</f>
        <v>0</v>
      </c>
      <c r="CN206" s="11">
        <f>IF(CN205&gt;0,(CN205-CN204)/CN205,0)</f>
        <v>0</v>
      </c>
      <c r="CO206" s="11">
        <f>IF(CO205&gt;0,(CO205-CO204)/CO205,0)</f>
        <v>0</v>
      </c>
      <c r="CP206" s="11">
        <f>IF(CP205&gt;0,(CP205-CP204)/CP205,0)</f>
        <v>0</v>
      </c>
      <c r="CQ206" s="11">
        <f>IF(CQ205&gt;0,(CQ205-CQ204)/CQ205,0)</f>
        <v>0</v>
      </c>
      <c r="CR206" s="11">
        <f>IF(CR205&gt;0,(CR205-CR204)/CR205,0)</f>
        <v>0</v>
      </c>
      <c r="CS206" s="11">
        <f>IF(CS205&gt;0,(CS205-CS204)/CS205,0)</f>
        <v>0</v>
      </c>
      <c r="CT206" s="11">
        <f>IF(CT205&gt;0,(CT205-CT204)/CT205,0)</f>
        <v>0</v>
      </c>
      <c r="CU206" s="11">
        <f>IF(CU205&gt;0,(CU205-CU204)/CU205,0)</f>
        <v>0</v>
      </c>
      <c r="CV206" s="132">
        <f>IF(CV205&gt;0,(CV205-CV204)/CV205,0)</f>
        <v>0</v>
      </c>
      <c r="CW206" s="11">
        <f>IF(CW205&gt;0,(CW205-CW204)/CW205,0)</f>
        <v>0</v>
      </c>
    </row>
    <row r="207" spans="1:101" ht="19.5" x14ac:dyDescent="0.25">
      <c r="A207" s="137"/>
      <c r="B207" s="135"/>
      <c r="C207" s="133" t="s">
        <v>217</v>
      </c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130">
        <f>SUM(D207:CU207)</f>
        <v>0</v>
      </c>
      <c r="CW207" s="5">
        <f>CV207/96</f>
        <v>0</v>
      </c>
    </row>
    <row r="208" spans="1:101" ht="19.5" x14ac:dyDescent="0.25">
      <c r="A208" s="137"/>
      <c r="B208" s="136"/>
      <c r="C208" s="134" t="s">
        <v>217</v>
      </c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131">
        <f>SUM(D208:CU208)</f>
        <v>0</v>
      </c>
      <c r="CW208" s="9">
        <f>CV208/96</f>
        <v>0</v>
      </c>
    </row>
    <row r="209" spans="1:101" ht="19.5" x14ac:dyDescent="0.25">
      <c r="A209" s="137"/>
      <c r="B209" s="1"/>
      <c r="C209" s="30" t="s">
        <v>219</v>
      </c>
      <c r="D209" s="11">
        <f>IF(D208&gt;0,(D208-D207)/D208,0)</f>
        <v>0</v>
      </c>
      <c r="E209" s="11">
        <f>IF(E208&gt;0,(E208-E207)/E208,0)</f>
        <v>0</v>
      </c>
      <c r="F209" s="11">
        <f>IF(F208&gt;0,(F208-F207)/F208,0)</f>
        <v>0</v>
      </c>
      <c r="G209" s="11">
        <f>IF(G208&gt;0,(G208-G207)/G208,0)</f>
        <v>0</v>
      </c>
      <c r="H209" s="11">
        <f>IF(H208&gt;0,(H208-H207)/H208,0)</f>
        <v>0</v>
      </c>
      <c r="I209" s="11">
        <f>IF(I208&gt;0,(I208-I207)/I208,0)</f>
        <v>0</v>
      </c>
      <c r="J209" s="11">
        <f>IF(J208&gt;0,(J208-J207)/J208,0)</f>
        <v>0</v>
      </c>
      <c r="K209" s="11">
        <f>IF(K208&gt;0,(K208-K207)/K208,0)</f>
        <v>0</v>
      </c>
      <c r="L209" s="11">
        <f>IF(L208&gt;0,(L208-L207)/L208,0)</f>
        <v>0</v>
      </c>
      <c r="M209" s="11">
        <f>IF(M208&gt;0,(M208-M207)/M208,0)</f>
        <v>0</v>
      </c>
      <c r="N209" s="11">
        <f>IF(N208&gt;0,(N208-N207)/N208,0)</f>
        <v>0</v>
      </c>
      <c r="O209" s="11">
        <f>IF(O208&gt;0,(O208-O207)/O208,0)</f>
        <v>0</v>
      </c>
      <c r="P209" s="11">
        <f>IF(P208&gt;0,(P208-P207)/P208,0)</f>
        <v>0</v>
      </c>
      <c r="Q209" s="11">
        <f>IF(Q208&gt;0,(Q208-Q207)/Q208,0)</f>
        <v>0</v>
      </c>
      <c r="R209" s="11">
        <f>IF(R208&gt;0,(R208-R207)/R208,0)</f>
        <v>0</v>
      </c>
      <c r="S209" s="11">
        <f>IF(S208&gt;0,(S208-S207)/S208,0)</f>
        <v>0</v>
      </c>
      <c r="T209" s="11">
        <f>IF(T208&gt;0,(T208-T207)/T208,0)</f>
        <v>0</v>
      </c>
      <c r="U209" s="11">
        <f>IF(U208&gt;0,(U208-U207)/U208,0)</f>
        <v>0</v>
      </c>
      <c r="V209" s="11">
        <f>IF(V208&gt;0,(V208-V207)/V208,0)</f>
        <v>0</v>
      </c>
      <c r="W209" s="11">
        <f>IF(W208&gt;0,(W208-W207)/W208,0)</f>
        <v>0</v>
      </c>
      <c r="X209" s="11">
        <f>IF(X208&gt;0,(X208-X207)/X208,0)</f>
        <v>0</v>
      </c>
      <c r="Y209" s="11">
        <f>IF(Y208&gt;0,(Y208-Y207)/Y208,0)</f>
        <v>0</v>
      </c>
      <c r="Z209" s="11">
        <f>IF(Z208&gt;0,(Z208-Z207)/Z208,0)</f>
        <v>0</v>
      </c>
      <c r="AA209" s="11">
        <f>IF(AA208&gt;0,(AA208-AA207)/AA208,0)</f>
        <v>0</v>
      </c>
      <c r="AB209" s="11">
        <f>IF(AB208&gt;0,(AB208-AB207)/AB208,0)</f>
        <v>0</v>
      </c>
      <c r="AC209" s="11">
        <f>IF(AC208&gt;0,(AC208-AC207)/AC208,0)</f>
        <v>0</v>
      </c>
      <c r="AD209" s="11">
        <f>IF(AD208&gt;0,(AD208-AD207)/AD208,0)</f>
        <v>0</v>
      </c>
      <c r="AE209" s="11">
        <f>IF(AE208&gt;0,(AE208-AE207)/AE208,0)</f>
        <v>0</v>
      </c>
      <c r="AF209" s="11">
        <f>IF(AF208&gt;0,(AF208-AF207)/AF208,0)</f>
        <v>0</v>
      </c>
      <c r="AG209" s="11">
        <f>IF(AG208&gt;0,(AG208-AG207)/AG208,0)</f>
        <v>0</v>
      </c>
      <c r="AH209" s="11">
        <f>IF(AH208&gt;0,(AH208-AH207)/AH208,0)</f>
        <v>0</v>
      </c>
      <c r="AI209" s="11">
        <f>IF(AI208&gt;0,(AI208-AI207)/AI208,0)</f>
        <v>0</v>
      </c>
      <c r="AJ209" s="11">
        <f>IF(AJ208&gt;0,(AJ208-AJ207)/AJ208,0)</f>
        <v>0</v>
      </c>
      <c r="AK209" s="11">
        <f>IF(AK208&gt;0,(AK208-AK207)/AK208,0)</f>
        <v>0</v>
      </c>
      <c r="AL209" s="11">
        <f>IF(AL208&gt;0,(AL208-AL207)/AL208,0)</f>
        <v>0</v>
      </c>
      <c r="AM209" s="11">
        <f>IF(AM208&gt;0,(AM208-AM207)/AM208,0)</f>
        <v>0</v>
      </c>
      <c r="AN209" s="11">
        <f>IF(AN208&gt;0,(AN208-AN207)/AN208,0)</f>
        <v>0</v>
      </c>
      <c r="AO209" s="11">
        <f>IF(AO208&gt;0,(AO208-AO207)/AO208,0)</f>
        <v>0</v>
      </c>
      <c r="AP209" s="11">
        <f>IF(AP208&gt;0,(AP208-AP207)/AP208,0)</f>
        <v>0</v>
      </c>
      <c r="AQ209" s="11">
        <f>IF(AQ208&gt;0,(AQ208-AQ207)/AQ208,0)</f>
        <v>0</v>
      </c>
      <c r="AR209" s="11">
        <f>IF(AR208&gt;0,(AR208-AR207)/AR208,0)</f>
        <v>0</v>
      </c>
      <c r="AS209" s="11">
        <f>IF(AS208&gt;0,(AS208-AS207)/AS208,0)</f>
        <v>0</v>
      </c>
      <c r="AT209" s="11">
        <f>IF(AT208&gt;0,(AT208-AT207)/AT208,0)</f>
        <v>0</v>
      </c>
      <c r="AU209" s="11">
        <f>IF(AU208&gt;0,(AU208-AU207)/AU208,0)</f>
        <v>0</v>
      </c>
      <c r="AV209" s="11">
        <f>IF(AV208&gt;0,(AV208-AV207)/AV208,0)</f>
        <v>0</v>
      </c>
      <c r="AW209" s="11">
        <f>IF(AW208&gt;0,(AW208-AW207)/AW208,0)</f>
        <v>0</v>
      </c>
      <c r="AX209" s="11">
        <f>IF(AX208&gt;0,(AX208-AX207)/AX208,0)</f>
        <v>0</v>
      </c>
      <c r="AY209" s="11">
        <f>IF(AY208&gt;0,(AY208-AY207)/AY208,0)</f>
        <v>0</v>
      </c>
      <c r="AZ209" s="11">
        <f>IF(AZ208&gt;0,(AZ208-AZ207)/AZ208,0)</f>
        <v>0</v>
      </c>
      <c r="BA209" s="11">
        <f>IF(BA208&gt;0,(BA208-BA207)/BA208,0)</f>
        <v>0</v>
      </c>
      <c r="BB209" s="11">
        <f>IF(BB208&gt;0,(BB208-BB207)/BB208,0)</f>
        <v>0</v>
      </c>
      <c r="BC209" s="11">
        <f>IF(BC208&gt;0,(BC208-BC207)/BC208,0)</f>
        <v>0</v>
      </c>
      <c r="BD209" s="11">
        <f>IF(BD208&gt;0,(BD208-BD207)/BD208,0)</f>
        <v>0</v>
      </c>
      <c r="BE209" s="11">
        <f>IF(BE208&gt;0,(BE208-BE207)/BE208,0)</f>
        <v>0</v>
      </c>
      <c r="BF209" s="11">
        <f>IF(BF208&gt;0,(BF208-BF207)/BF208,0)</f>
        <v>0</v>
      </c>
      <c r="BG209" s="11">
        <f>IF(BG208&gt;0,(BG208-BG207)/BG208,0)</f>
        <v>0</v>
      </c>
      <c r="BH209" s="11">
        <f>IF(BH208&gt;0,(BH208-BH207)/BH208,0)</f>
        <v>0</v>
      </c>
      <c r="BI209" s="11">
        <f>IF(BI208&gt;0,(BI208-BI207)/BI208,0)</f>
        <v>0</v>
      </c>
      <c r="BJ209" s="11">
        <f>IF(BJ208&gt;0,(BJ208-BJ207)/BJ208,0)</f>
        <v>0</v>
      </c>
      <c r="BK209" s="11">
        <f>IF(BK208&gt;0,(BK208-BK207)/BK208,0)</f>
        <v>0</v>
      </c>
      <c r="BL209" s="11">
        <f>IF(BL208&gt;0,(BL208-BL207)/BL208,0)</f>
        <v>0</v>
      </c>
      <c r="BM209" s="11">
        <f>IF(BM208&gt;0,(BM208-BM207)/BM208,0)</f>
        <v>0</v>
      </c>
      <c r="BN209" s="11">
        <f>IF(BN208&gt;0,(BN208-BN207)/BN208,0)</f>
        <v>0</v>
      </c>
      <c r="BO209" s="11">
        <f>IF(BO208&gt;0,(BO208-BO207)/BO208,0)</f>
        <v>0</v>
      </c>
      <c r="BP209" s="11">
        <f>IF(BP208&gt;0,(BP208-BP207)/BP208,0)</f>
        <v>0</v>
      </c>
      <c r="BQ209" s="11">
        <f>IF(BQ208&gt;0,(BQ208-BQ207)/BQ208,0)</f>
        <v>0</v>
      </c>
      <c r="BR209" s="11">
        <f>IF(BR208&gt;0,(BR208-BR207)/BR208,0)</f>
        <v>0</v>
      </c>
      <c r="BS209" s="11">
        <f>IF(BS208&gt;0,(BS208-BS207)/BS208,0)</f>
        <v>0</v>
      </c>
      <c r="BT209" s="11">
        <f>IF(BT208&gt;0,(BT208-BT207)/BT208,0)</f>
        <v>0</v>
      </c>
      <c r="BU209" s="11">
        <f>IF(BU208&gt;0,(BU208-BU207)/BU208,0)</f>
        <v>0</v>
      </c>
      <c r="BV209" s="11">
        <f>IF(BV208&gt;0,(BV208-BV207)/BV208,0)</f>
        <v>0</v>
      </c>
      <c r="BW209" s="11">
        <f>IF(BW208&gt;0,(BW208-BW207)/BW208,0)</f>
        <v>0</v>
      </c>
      <c r="BX209" s="11">
        <f>IF(BX208&gt;0,(BX208-BX207)/BX208,0)</f>
        <v>0</v>
      </c>
      <c r="BY209" s="11">
        <f>IF(BY208&gt;0,(BY208-BY207)/BY208,0)</f>
        <v>0</v>
      </c>
      <c r="BZ209" s="11">
        <f>IF(BZ208&gt;0,(BZ208-BZ207)/BZ208,0)</f>
        <v>0</v>
      </c>
      <c r="CA209" s="11">
        <f>IF(CA208&gt;0,(CA208-CA207)/CA208,0)</f>
        <v>0</v>
      </c>
      <c r="CB209" s="11">
        <f>IF(CB208&gt;0,(CB208-CB207)/CB208,0)</f>
        <v>0</v>
      </c>
      <c r="CC209" s="11">
        <f>IF(CC208&gt;0,(CC208-CC207)/CC208,0)</f>
        <v>0</v>
      </c>
      <c r="CD209" s="11">
        <f>IF(CD208&gt;0,(CD208-CD207)/CD208,0)</f>
        <v>0</v>
      </c>
      <c r="CE209" s="11">
        <f>IF(CE208&gt;0,(CE208-CE207)/CE208,0)</f>
        <v>0</v>
      </c>
      <c r="CF209" s="11">
        <f>IF(CF208&gt;0,(CF208-CF207)/CF208,0)</f>
        <v>0</v>
      </c>
      <c r="CG209" s="11">
        <f>IF(CG208&gt;0,(CG208-CG207)/CG208,0)</f>
        <v>0</v>
      </c>
      <c r="CH209" s="11">
        <f>IF(CH208&gt;0,(CH208-CH207)/CH208,0)</f>
        <v>0</v>
      </c>
      <c r="CI209" s="11">
        <f>IF(CI208&gt;0,(CI208-CI207)/CI208,0)</f>
        <v>0</v>
      </c>
      <c r="CJ209" s="11">
        <f>IF(CJ208&gt;0,(CJ208-CJ207)/CJ208,0)</f>
        <v>0</v>
      </c>
      <c r="CK209" s="11">
        <f>IF(CK208&gt;0,(CK208-CK207)/CK208,0)</f>
        <v>0</v>
      </c>
      <c r="CL209" s="11">
        <f>IF(CL208&gt;0,(CL208-CL207)/CL208,0)</f>
        <v>0</v>
      </c>
      <c r="CM209" s="11">
        <f>IF(CM208&gt;0,(CM208-CM207)/CM208,0)</f>
        <v>0</v>
      </c>
      <c r="CN209" s="11">
        <f>IF(CN208&gt;0,(CN208-CN207)/CN208,0)</f>
        <v>0</v>
      </c>
      <c r="CO209" s="11">
        <f>IF(CO208&gt;0,(CO208-CO207)/CO208,0)</f>
        <v>0</v>
      </c>
      <c r="CP209" s="11">
        <f>IF(CP208&gt;0,(CP208-CP207)/CP208,0)</f>
        <v>0</v>
      </c>
      <c r="CQ209" s="11">
        <f>IF(CQ208&gt;0,(CQ208-CQ207)/CQ208,0)</f>
        <v>0</v>
      </c>
      <c r="CR209" s="11">
        <f>IF(CR208&gt;0,(CR208-CR207)/CR208,0)</f>
        <v>0</v>
      </c>
      <c r="CS209" s="11">
        <f>IF(CS208&gt;0,(CS208-CS207)/CS208,0)</f>
        <v>0</v>
      </c>
      <c r="CT209" s="11">
        <f>IF(CT208&gt;0,(CT208-CT207)/CT208,0)</f>
        <v>0</v>
      </c>
      <c r="CU209" s="11">
        <f>IF(CU208&gt;0,(CU208-CU207)/CU208,0)</f>
        <v>0</v>
      </c>
      <c r="CV209" s="132">
        <f>IF(CV208&gt;0,(CV208-CV207)/CV208,0)</f>
        <v>0</v>
      </c>
      <c r="CW209" s="11">
        <f>IF(CW208&gt;0,(CW208-CW207)/CW208,0)</f>
        <v>0</v>
      </c>
    </row>
    <row r="210" spans="1:101" ht="19.5" x14ac:dyDescent="0.25">
      <c r="A210" s="137"/>
      <c r="B210" s="135"/>
      <c r="C210" s="133" t="s">
        <v>217</v>
      </c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130">
        <f>SUM(D210:CU210)</f>
        <v>0</v>
      </c>
      <c r="CW210" s="5">
        <f>CV210/96</f>
        <v>0</v>
      </c>
    </row>
    <row r="211" spans="1:101" ht="19.5" x14ac:dyDescent="0.25">
      <c r="A211" s="137"/>
      <c r="B211" s="136"/>
      <c r="C211" s="134" t="s">
        <v>217</v>
      </c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131">
        <f>SUM(D211:CU211)</f>
        <v>0</v>
      </c>
      <c r="CW211" s="9">
        <f>CV211/96</f>
        <v>0</v>
      </c>
    </row>
    <row r="212" spans="1:101" ht="19.5" x14ac:dyDescent="0.25">
      <c r="A212" s="137"/>
      <c r="B212" s="1"/>
      <c r="C212" s="30" t="s">
        <v>219</v>
      </c>
      <c r="D212" s="11">
        <f>IF(D211&gt;0,(D211-D210)/D211,0)</f>
        <v>0</v>
      </c>
      <c r="E212" s="11">
        <f>IF(E211&gt;0,(E211-E210)/E211,0)</f>
        <v>0</v>
      </c>
      <c r="F212" s="11">
        <f>IF(F211&gt;0,(F211-F210)/F211,0)</f>
        <v>0</v>
      </c>
      <c r="G212" s="11">
        <f>IF(G211&gt;0,(G211-G210)/G211,0)</f>
        <v>0</v>
      </c>
      <c r="H212" s="11">
        <f>IF(H211&gt;0,(H211-H210)/H211,0)</f>
        <v>0</v>
      </c>
      <c r="I212" s="11">
        <f>IF(I211&gt;0,(I211-I210)/I211,0)</f>
        <v>0</v>
      </c>
      <c r="J212" s="11">
        <f>IF(J211&gt;0,(J211-J210)/J211,0)</f>
        <v>0</v>
      </c>
      <c r="K212" s="11">
        <f>IF(K211&gt;0,(K211-K210)/K211,0)</f>
        <v>0</v>
      </c>
      <c r="L212" s="11">
        <f>IF(L211&gt;0,(L211-L210)/L211,0)</f>
        <v>0</v>
      </c>
      <c r="M212" s="11">
        <f>IF(M211&gt;0,(M211-M210)/M211,0)</f>
        <v>0</v>
      </c>
      <c r="N212" s="11">
        <f>IF(N211&gt;0,(N211-N210)/N211,0)</f>
        <v>0</v>
      </c>
      <c r="O212" s="11">
        <f>IF(O211&gt;0,(O211-O210)/O211,0)</f>
        <v>0</v>
      </c>
      <c r="P212" s="11">
        <f>IF(P211&gt;0,(P211-P210)/P211,0)</f>
        <v>0</v>
      </c>
      <c r="Q212" s="11">
        <f>IF(Q211&gt;0,(Q211-Q210)/Q211,0)</f>
        <v>0</v>
      </c>
      <c r="R212" s="11">
        <f>IF(R211&gt;0,(R211-R210)/R211,0)</f>
        <v>0</v>
      </c>
      <c r="S212" s="11">
        <f>IF(S211&gt;0,(S211-S210)/S211,0)</f>
        <v>0</v>
      </c>
      <c r="T212" s="11">
        <f>IF(T211&gt;0,(T211-T210)/T211,0)</f>
        <v>0</v>
      </c>
      <c r="U212" s="11">
        <f>IF(U211&gt;0,(U211-U210)/U211,0)</f>
        <v>0</v>
      </c>
      <c r="V212" s="11">
        <f>IF(V211&gt;0,(V211-V210)/V211,0)</f>
        <v>0</v>
      </c>
      <c r="W212" s="11">
        <f>IF(W211&gt;0,(W211-W210)/W211,0)</f>
        <v>0</v>
      </c>
      <c r="X212" s="11">
        <f>IF(X211&gt;0,(X211-X210)/X211,0)</f>
        <v>0</v>
      </c>
      <c r="Y212" s="11">
        <f>IF(Y211&gt;0,(Y211-Y210)/Y211,0)</f>
        <v>0</v>
      </c>
      <c r="Z212" s="11">
        <f>IF(Z211&gt;0,(Z211-Z210)/Z211,0)</f>
        <v>0</v>
      </c>
      <c r="AA212" s="11">
        <f>IF(AA211&gt;0,(AA211-AA210)/AA211,0)</f>
        <v>0</v>
      </c>
      <c r="AB212" s="11">
        <f>IF(AB211&gt;0,(AB211-AB210)/AB211,0)</f>
        <v>0</v>
      </c>
      <c r="AC212" s="11">
        <f>IF(AC211&gt;0,(AC211-AC210)/AC211,0)</f>
        <v>0</v>
      </c>
      <c r="AD212" s="11">
        <f>IF(AD211&gt;0,(AD211-AD210)/AD211,0)</f>
        <v>0</v>
      </c>
      <c r="AE212" s="11">
        <f>IF(AE211&gt;0,(AE211-AE210)/AE211,0)</f>
        <v>0</v>
      </c>
      <c r="AF212" s="11">
        <f>IF(AF211&gt;0,(AF211-AF210)/AF211,0)</f>
        <v>0</v>
      </c>
      <c r="AG212" s="11">
        <f>IF(AG211&gt;0,(AG211-AG210)/AG211,0)</f>
        <v>0</v>
      </c>
      <c r="AH212" s="11">
        <f>IF(AH211&gt;0,(AH211-AH210)/AH211,0)</f>
        <v>0</v>
      </c>
      <c r="AI212" s="11">
        <f>IF(AI211&gt;0,(AI211-AI210)/AI211,0)</f>
        <v>0</v>
      </c>
      <c r="AJ212" s="11">
        <f>IF(AJ211&gt;0,(AJ211-AJ210)/AJ211,0)</f>
        <v>0</v>
      </c>
      <c r="AK212" s="11">
        <f>IF(AK211&gt;0,(AK211-AK210)/AK211,0)</f>
        <v>0</v>
      </c>
      <c r="AL212" s="11">
        <f>IF(AL211&gt;0,(AL211-AL210)/AL211,0)</f>
        <v>0</v>
      </c>
      <c r="AM212" s="11">
        <f>IF(AM211&gt;0,(AM211-AM210)/AM211,0)</f>
        <v>0</v>
      </c>
      <c r="AN212" s="11">
        <f>IF(AN211&gt;0,(AN211-AN210)/AN211,0)</f>
        <v>0</v>
      </c>
      <c r="AO212" s="11">
        <f>IF(AO211&gt;0,(AO211-AO210)/AO211,0)</f>
        <v>0</v>
      </c>
      <c r="AP212" s="11">
        <f>IF(AP211&gt;0,(AP211-AP210)/AP211,0)</f>
        <v>0</v>
      </c>
      <c r="AQ212" s="11">
        <f>IF(AQ211&gt;0,(AQ211-AQ210)/AQ211,0)</f>
        <v>0</v>
      </c>
      <c r="AR212" s="11">
        <f>IF(AR211&gt;0,(AR211-AR210)/AR211,0)</f>
        <v>0</v>
      </c>
      <c r="AS212" s="11">
        <f>IF(AS211&gt;0,(AS211-AS210)/AS211,0)</f>
        <v>0</v>
      </c>
      <c r="AT212" s="11">
        <f>IF(AT211&gt;0,(AT211-AT210)/AT211,0)</f>
        <v>0</v>
      </c>
      <c r="AU212" s="11">
        <f>IF(AU211&gt;0,(AU211-AU210)/AU211,0)</f>
        <v>0</v>
      </c>
      <c r="AV212" s="11">
        <f>IF(AV211&gt;0,(AV211-AV210)/AV211,0)</f>
        <v>0</v>
      </c>
      <c r="AW212" s="11">
        <f>IF(AW211&gt;0,(AW211-AW210)/AW211,0)</f>
        <v>0</v>
      </c>
      <c r="AX212" s="11">
        <f>IF(AX211&gt;0,(AX211-AX210)/AX211,0)</f>
        <v>0</v>
      </c>
      <c r="AY212" s="11">
        <f>IF(AY211&gt;0,(AY211-AY210)/AY211,0)</f>
        <v>0</v>
      </c>
      <c r="AZ212" s="11">
        <f>IF(AZ211&gt;0,(AZ211-AZ210)/AZ211,0)</f>
        <v>0</v>
      </c>
      <c r="BA212" s="11">
        <f>IF(BA211&gt;0,(BA211-BA210)/BA211,0)</f>
        <v>0</v>
      </c>
      <c r="BB212" s="11">
        <f>IF(BB211&gt;0,(BB211-BB210)/BB211,0)</f>
        <v>0</v>
      </c>
      <c r="BC212" s="11">
        <f>IF(BC211&gt;0,(BC211-BC210)/BC211,0)</f>
        <v>0</v>
      </c>
      <c r="BD212" s="11">
        <f>IF(BD211&gt;0,(BD211-BD210)/BD211,0)</f>
        <v>0</v>
      </c>
      <c r="BE212" s="11">
        <f>IF(BE211&gt;0,(BE211-BE210)/BE211,0)</f>
        <v>0</v>
      </c>
      <c r="BF212" s="11">
        <f>IF(BF211&gt;0,(BF211-BF210)/BF211,0)</f>
        <v>0</v>
      </c>
      <c r="BG212" s="11">
        <f>IF(BG211&gt;0,(BG211-BG210)/BG211,0)</f>
        <v>0</v>
      </c>
      <c r="BH212" s="11">
        <f>IF(BH211&gt;0,(BH211-BH210)/BH211,0)</f>
        <v>0</v>
      </c>
      <c r="BI212" s="11">
        <f>IF(BI211&gt;0,(BI211-BI210)/BI211,0)</f>
        <v>0</v>
      </c>
      <c r="BJ212" s="11">
        <f>IF(BJ211&gt;0,(BJ211-BJ210)/BJ211,0)</f>
        <v>0</v>
      </c>
      <c r="BK212" s="11">
        <f>IF(BK211&gt;0,(BK211-BK210)/BK211,0)</f>
        <v>0</v>
      </c>
      <c r="BL212" s="11">
        <f>IF(BL211&gt;0,(BL211-BL210)/BL211,0)</f>
        <v>0</v>
      </c>
      <c r="BM212" s="11">
        <f>IF(BM211&gt;0,(BM211-BM210)/BM211,0)</f>
        <v>0</v>
      </c>
      <c r="BN212" s="11">
        <f>IF(BN211&gt;0,(BN211-BN210)/BN211,0)</f>
        <v>0</v>
      </c>
      <c r="BO212" s="11">
        <f>IF(BO211&gt;0,(BO211-BO210)/BO211,0)</f>
        <v>0</v>
      </c>
      <c r="BP212" s="11">
        <f>IF(BP211&gt;0,(BP211-BP210)/BP211,0)</f>
        <v>0</v>
      </c>
      <c r="BQ212" s="11">
        <f>IF(BQ211&gt;0,(BQ211-BQ210)/BQ211,0)</f>
        <v>0</v>
      </c>
      <c r="BR212" s="11">
        <f>IF(BR211&gt;0,(BR211-BR210)/BR211,0)</f>
        <v>0</v>
      </c>
      <c r="BS212" s="11">
        <f>IF(BS211&gt;0,(BS211-BS210)/BS211,0)</f>
        <v>0</v>
      </c>
      <c r="BT212" s="11">
        <f>IF(BT211&gt;0,(BT211-BT210)/BT211,0)</f>
        <v>0</v>
      </c>
      <c r="BU212" s="11">
        <f>IF(BU211&gt;0,(BU211-BU210)/BU211,0)</f>
        <v>0</v>
      </c>
      <c r="BV212" s="11">
        <f>IF(BV211&gt;0,(BV211-BV210)/BV211,0)</f>
        <v>0</v>
      </c>
      <c r="BW212" s="11">
        <f>IF(BW211&gt;0,(BW211-BW210)/BW211,0)</f>
        <v>0</v>
      </c>
      <c r="BX212" s="11">
        <f>IF(BX211&gt;0,(BX211-BX210)/BX211,0)</f>
        <v>0</v>
      </c>
      <c r="BY212" s="11">
        <f>IF(BY211&gt;0,(BY211-BY210)/BY211,0)</f>
        <v>0</v>
      </c>
      <c r="BZ212" s="11">
        <f>IF(BZ211&gt;0,(BZ211-BZ210)/BZ211,0)</f>
        <v>0</v>
      </c>
      <c r="CA212" s="11">
        <f>IF(CA211&gt;0,(CA211-CA210)/CA211,0)</f>
        <v>0</v>
      </c>
      <c r="CB212" s="11">
        <f>IF(CB211&gt;0,(CB211-CB210)/CB211,0)</f>
        <v>0</v>
      </c>
      <c r="CC212" s="11">
        <f>IF(CC211&gt;0,(CC211-CC210)/CC211,0)</f>
        <v>0</v>
      </c>
      <c r="CD212" s="11">
        <f>IF(CD211&gt;0,(CD211-CD210)/CD211,0)</f>
        <v>0</v>
      </c>
      <c r="CE212" s="11">
        <f>IF(CE211&gt;0,(CE211-CE210)/CE211,0)</f>
        <v>0</v>
      </c>
      <c r="CF212" s="11">
        <f>IF(CF211&gt;0,(CF211-CF210)/CF211,0)</f>
        <v>0</v>
      </c>
      <c r="CG212" s="11">
        <f>IF(CG211&gt;0,(CG211-CG210)/CG211,0)</f>
        <v>0</v>
      </c>
      <c r="CH212" s="11">
        <f>IF(CH211&gt;0,(CH211-CH210)/CH211,0)</f>
        <v>0</v>
      </c>
      <c r="CI212" s="11">
        <f>IF(CI211&gt;0,(CI211-CI210)/CI211,0)</f>
        <v>0</v>
      </c>
      <c r="CJ212" s="11">
        <f>IF(CJ211&gt;0,(CJ211-CJ210)/CJ211,0)</f>
        <v>0</v>
      </c>
      <c r="CK212" s="11">
        <f>IF(CK211&gt;0,(CK211-CK210)/CK211,0)</f>
        <v>0</v>
      </c>
      <c r="CL212" s="11">
        <f>IF(CL211&gt;0,(CL211-CL210)/CL211,0)</f>
        <v>0</v>
      </c>
      <c r="CM212" s="11">
        <f>IF(CM211&gt;0,(CM211-CM210)/CM211,0)</f>
        <v>0</v>
      </c>
      <c r="CN212" s="11">
        <f>IF(CN211&gt;0,(CN211-CN210)/CN211,0)</f>
        <v>0</v>
      </c>
      <c r="CO212" s="11">
        <f>IF(CO211&gt;0,(CO211-CO210)/CO211,0)</f>
        <v>0</v>
      </c>
      <c r="CP212" s="11">
        <f>IF(CP211&gt;0,(CP211-CP210)/CP211,0)</f>
        <v>0</v>
      </c>
      <c r="CQ212" s="11">
        <f>IF(CQ211&gt;0,(CQ211-CQ210)/CQ211,0)</f>
        <v>0</v>
      </c>
      <c r="CR212" s="11">
        <f>IF(CR211&gt;0,(CR211-CR210)/CR211,0)</f>
        <v>0</v>
      </c>
      <c r="CS212" s="11">
        <f>IF(CS211&gt;0,(CS211-CS210)/CS211,0)</f>
        <v>0</v>
      </c>
      <c r="CT212" s="11">
        <f>IF(CT211&gt;0,(CT211-CT210)/CT211,0)</f>
        <v>0</v>
      </c>
      <c r="CU212" s="11">
        <f>IF(CU211&gt;0,(CU211-CU210)/CU211,0)</f>
        <v>0</v>
      </c>
      <c r="CV212" s="132">
        <f>IF(CV211&gt;0,(CV211-CV210)/CV211,0)</f>
        <v>0</v>
      </c>
      <c r="CW212" s="11">
        <f>IF(CW211&gt;0,(CW211-CW210)/CW211,0)</f>
        <v>0</v>
      </c>
    </row>
  </sheetData>
  <mergeCells count="76">
    <mergeCell ref="A207:A209"/>
    <mergeCell ref="A210:A212"/>
    <mergeCell ref="A201:A203"/>
    <mergeCell ref="A204:A206"/>
    <mergeCell ref="A195:A197"/>
    <mergeCell ref="A198:A200"/>
    <mergeCell ref="A189:A191"/>
    <mergeCell ref="A192:A194"/>
    <mergeCell ref="A183:A185"/>
    <mergeCell ref="A186:A188"/>
    <mergeCell ref="A177:A179"/>
    <mergeCell ref="A180:A182"/>
    <mergeCell ref="A171:A173"/>
    <mergeCell ref="A174:A176"/>
    <mergeCell ref="A165:A167"/>
    <mergeCell ref="A168:A170"/>
    <mergeCell ref="A159:A161"/>
    <mergeCell ref="A162:A164"/>
    <mergeCell ref="A153:A155"/>
    <mergeCell ref="A156:A158"/>
    <mergeCell ref="A147:A149"/>
    <mergeCell ref="A150:A152"/>
    <mergeCell ref="A141:A143"/>
    <mergeCell ref="A144:A146"/>
    <mergeCell ref="A135:A137"/>
    <mergeCell ref="A138:A140"/>
    <mergeCell ref="A129:A131"/>
    <mergeCell ref="A132:A134"/>
    <mergeCell ref="A123:A125"/>
    <mergeCell ref="A126:A128"/>
    <mergeCell ref="A117:A119"/>
    <mergeCell ref="A120:A122"/>
    <mergeCell ref="A111:A113"/>
    <mergeCell ref="A114:A116"/>
    <mergeCell ref="A105:A107"/>
    <mergeCell ref="A108:A110"/>
    <mergeCell ref="A99:A101"/>
    <mergeCell ref="A102:A104"/>
    <mergeCell ref="A93:A95"/>
    <mergeCell ref="A96:A98"/>
    <mergeCell ref="A87:A89"/>
    <mergeCell ref="A90:A92"/>
    <mergeCell ref="A81:A83"/>
    <mergeCell ref="A84:A86"/>
    <mergeCell ref="A75:A77"/>
    <mergeCell ref="A78:A80"/>
    <mergeCell ref="A69:A71"/>
    <mergeCell ref="A72:A74"/>
    <mergeCell ref="A63:A65"/>
    <mergeCell ref="A66:A68"/>
    <mergeCell ref="A57:A59"/>
    <mergeCell ref="A60:A62"/>
    <mergeCell ref="A51:A53"/>
    <mergeCell ref="A54:A56"/>
    <mergeCell ref="A45:A47"/>
    <mergeCell ref="A48:A50"/>
    <mergeCell ref="A39:A41"/>
    <mergeCell ref="A42:A44"/>
    <mergeCell ref="A33:A35"/>
    <mergeCell ref="A36:A38"/>
    <mergeCell ref="CR1:CV1"/>
    <mergeCell ref="A27:A29"/>
    <mergeCell ref="A15:A17"/>
    <mergeCell ref="T1:AK1"/>
    <mergeCell ref="AM1:BD1"/>
    <mergeCell ref="BF1:BW1"/>
    <mergeCell ref="BY1:CP1"/>
    <mergeCell ref="A1:R1"/>
    <mergeCell ref="A3:A5"/>
    <mergeCell ref="A6:A8"/>
    <mergeCell ref="A18:A20"/>
    <mergeCell ref="A9:A11"/>
    <mergeCell ref="A12:A14"/>
    <mergeCell ref="A30:A32"/>
    <mergeCell ref="A21:A23"/>
    <mergeCell ref="A24:A26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70299-1F6D-4732-BD84-F9E0AEDBCA07}">
  <dimension ref="A1:AS60"/>
  <sheetViews>
    <sheetView zoomScaleNormal="100"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42" t="s">
        <v>189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4"/>
      <c r="P1" s="1" t="s">
        <v>21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22</v>
      </c>
      <c r="B2" s="30" t="s">
        <v>204</v>
      </c>
      <c r="C2" s="1" t="s">
        <v>24</v>
      </c>
      <c r="D2" s="3" t="s">
        <v>9</v>
      </c>
      <c r="E2" s="3" t="s">
        <v>17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18</v>
      </c>
      <c r="N2" s="3" t="s">
        <v>19</v>
      </c>
      <c r="O2" s="1" t="s">
        <v>25</v>
      </c>
      <c r="P2" s="34" t="s">
        <v>95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7" t="s">
        <v>26</v>
      </c>
      <c r="B3" s="138" t="s">
        <v>96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7"/>
      <c r="B4" s="139"/>
      <c r="C4" s="1" t="s">
        <v>28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7"/>
      <c r="B5" s="140" t="s">
        <v>97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7"/>
      <c r="B6" s="141"/>
      <c r="C6" s="1" t="s">
        <v>28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7"/>
      <c r="B7" s="1"/>
      <c r="C7" s="1" t="s">
        <v>29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7" t="s">
        <v>30</v>
      </c>
      <c r="B8" s="138" t="s">
        <v>96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7"/>
      <c r="B9" s="139"/>
      <c r="C9" s="1" t="s">
        <v>28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7"/>
      <c r="B10" s="140" t="s">
        <v>97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7"/>
      <c r="B11" s="141"/>
      <c r="C11" s="1" t="s">
        <v>28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7"/>
      <c r="B12" s="1"/>
      <c r="C12" s="1" t="s">
        <v>29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7" t="s">
        <v>41</v>
      </c>
      <c r="B13" s="138" t="s">
        <v>96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7"/>
      <c r="B14" s="139"/>
      <c r="C14" s="1" t="s">
        <v>28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7"/>
      <c r="B15" s="140" t="s">
        <v>97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7"/>
      <c r="B16" s="141"/>
      <c r="C16" s="1" t="s">
        <v>28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7"/>
      <c r="B17" s="1"/>
      <c r="C17" s="1" t="s">
        <v>29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61" t="s">
        <v>65</v>
      </c>
      <c r="B18" s="138" t="s">
        <v>96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7"/>
      <c r="B19" s="139"/>
      <c r="C19" s="1" t="s">
        <v>28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7"/>
      <c r="B20" s="140" t="s">
        <v>97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7"/>
      <c r="B21" s="141"/>
      <c r="C21" s="1" t="s">
        <v>28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7"/>
      <c r="B22" s="1"/>
      <c r="C22" s="1" t="s">
        <v>29</v>
      </c>
      <c r="D22" s="11">
        <f>IF(D20&gt;0,(D20-D18)/D20,0)</f>
        <v>-0.26003604877035352</v>
      </c>
      <c r="E22" s="11">
        <f t="shared" ref="E22:N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ref="O22" si="14">IF(O20&gt;0,(O20-O18)/O20,0)</f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7" t="s">
        <v>32</v>
      </c>
      <c r="B23" s="138" t="s">
        <v>96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7"/>
      <c r="B24" s="139"/>
      <c r="C24" s="1" t="s">
        <v>28</v>
      </c>
      <c r="D24" s="7">
        <f>D23*0.509</f>
        <v>74090.357814510004</v>
      </c>
      <c r="E24" s="7">
        <f t="shared" ref="E24:N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 t="shared" si="15"/>
        <v>87444.671432280025</v>
      </c>
      <c r="L24" s="7">
        <f t="shared" si="15"/>
        <v>77807.970855380016</v>
      </c>
      <c r="M24" s="7">
        <f t="shared" si="15"/>
        <v>64631.782291520001</v>
      </c>
      <c r="N24" s="7">
        <f t="shared" si="15"/>
        <v>56269.392008750001</v>
      </c>
      <c r="O24" s="7">
        <f>O23*0.509</f>
        <v>786950.05247</v>
      </c>
      <c r="P24" s="7">
        <f t="shared" ref="P24:P31" si="16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7"/>
      <c r="B25" s="140" t="s">
        <v>97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6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7"/>
      <c r="B26" s="141"/>
      <c r="C26" s="1" t="s">
        <v>28</v>
      </c>
      <c r="D26" s="7">
        <f>D25*0.509</f>
        <v>58800.188999999998</v>
      </c>
      <c r="E26" s="7">
        <f t="shared" ref="E26:N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 t="shared" si="17"/>
        <v>84218.122000000003</v>
      </c>
      <c r="L26" s="7">
        <f t="shared" si="17"/>
        <v>85787.369000000006</v>
      </c>
      <c r="M26" s="7">
        <f t="shared" si="17"/>
        <v>68997.494999999995</v>
      </c>
      <c r="N26" s="7">
        <f t="shared" si="17"/>
        <v>68840.722999999998</v>
      </c>
      <c r="O26" s="7">
        <f>O25*0.509</f>
        <v>863548.1775198601</v>
      </c>
      <c r="P26" s="7">
        <f t="shared" si="16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7"/>
      <c r="B27" s="1"/>
      <c r="C27" s="1" t="s">
        <v>29</v>
      </c>
      <c r="D27" s="11">
        <f>IF(D25&gt;0,(D25-D23)/D25,0)</f>
        <v>-0.26003604877035352</v>
      </c>
      <c r="E27" s="11">
        <f t="shared" ref="E27:N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 t="shared" si="18"/>
        <v>-3.8311818830156497E-2</v>
      </c>
      <c r="L27" s="11">
        <f t="shared" si="18"/>
        <v>9.3013671332197928E-2</v>
      </c>
      <c r="M27" s="11">
        <f t="shared" si="18"/>
        <v>6.3273495776622016E-2</v>
      </c>
      <c r="N27" s="11">
        <f t="shared" si="18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7" t="s">
        <v>33</v>
      </c>
      <c r="B28" s="138" t="s">
        <v>96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6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7"/>
      <c r="B29" s="139"/>
      <c r="C29" s="1" t="s">
        <v>28</v>
      </c>
      <c r="D29" s="7">
        <f>D28*0.509</f>
        <v>74090.357814510004</v>
      </c>
      <c r="E29" s="7">
        <f t="shared" ref="E29:N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 t="shared" si="19"/>
        <v>87444.671432280025</v>
      </c>
      <c r="L29" s="7">
        <f t="shared" si="19"/>
        <v>77807.970855380016</v>
      </c>
      <c r="M29" s="7">
        <f t="shared" si="19"/>
        <v>64631.782291520001</v>
      </c>
      <c r="N29" s="7">
        <f t="shared" si="19"/>
        <v>56269.392008750001</v>
      </c>
      <c r="O29" s="7">
        <f>O28*0.509</f>
        <v>786950.05247</v>
      </c>
      <c r="P29" s="7">
        <f t="shared" si="16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7"/>
      <c r="B30" s="140" t="s">
        <v>97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6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7"/>
      <c r="B31" s="141"/>
      <c r="C31" s="1" t="s">
        <v>28</v>
      </c>
      <c r="D31" s="7">
        <f>D30*0.509</f>
        <v>58800.188999999998</v>
      </c>
      <c r="E31" s="7">
        <f t="shared" ref="E31:N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 t="shared" si="20"/>
        <v>84218.122000000003</v>
      </c>
      <c r="L31" s="7">
        <f t="shared" si="20"/>
        <v>85787.369000000006</v>
      </c>
      <c r="M31" s="7">
        <f t="shared" si="20"/>
        <v>68997.494999999995</v>
      </c>
      <c r="N31" s="7">
        <f t="shared" si="20"/>
        <v>68840.722999999998</v>
      </c>
      <c r="O31" s="7">
        <f>O30*0.509</f>
        <v>863548.1775198601</v>
      </c>
      <c r="P31" s="7">
        <f t="shared" si="16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7"/>
      <c r="B32" s="1"/>
      <c r="C32" s="1" t="s">
        <v>29</v>
      </c>
      <c r="D32" s="11">
        <f>IF(D30&gt;0,(D30-D28)/D30,0)</f>
        <v>-0.26003604877035352</v>
      </c>
      <c r="E32" s="11">
        <f t="shared" ref="E32:N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si="21"/>
        <v>-3.8311818830156497E-2</v>
      </c>
      <c r="L32" s="11">
        <f t="shared" si="21"/>
        <v>9.3013671332197928E-2</v>
      </c>
      <c r="M32" s="11">
        <f t="shared" si="21"/>
        <v>6.3273495776622016E-2</v>
      </c>
      <c r="N32" s="11">
        <f t="shared" si="21"/>
        <v>0.18261474376511125</v>
      </c>
      <c r="O32" s="11">
        <f t="shared" ref="O32" si="22">IF(O30&gt;0,(O30-O28)/O30,0)</f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7" t="s">
        <v>34</v>
      </c>
      <c r="B33" s="138" t="s">
        <v>96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7"/>
      <c r="B34" s="139"/>
      <c r="C34" s="1" t="s">
        <v>28</v>
      </c>
      <c r="D34" s="7">
        <f>D33*0.509</f>
        <v>74090.357814510004</v>
      </c>
      <c r="E34" s="7">
        <f t="shared" ref="E34:N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 t="shared" si="23"/>
        <v>87444.671432280025</v>
      </c>
      <c r="L34" s="7">
        <f t="shared" si="23"/>
        <v>77807.970855380016</v>
      </c>
      <c r="M34" s="7">
        <f t="shared" si="23"/>
        <v>64631.782291520001</v>
      </c>
      <c r="N34" s="7">
        <f t="shared" si="23"/>
        <v>56269.392008750001</v>
      </c>
      <c r="O34" s="7">
        <f>O33*0.509</f>
        <v>786950.05247</v>
      </c>
      <c r="P34" s="7">
        <f t="shared" ref="P34:P51" si="24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7"/>
      <c r="B35" s="140" t="s">
        <v>97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4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7"/>
      <c r="B36" s="141"/>
      <c r="C36" s="1" t="s">
        <v>28</v>
      </c>
      <c r="D36" s="7">
        <f>D35*0.509</f>
        <v>58800.188999999998</v>
      </c>
      <c r="E36" s="7">
        <f t="shared" ref="E36:N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 t="shared" si="25"/>
        <v>84218.122000000003</v>
      </c>
      <c r="L36" s="7">
        <f t="shared" si="25"/>
        <v>85787.369000000006</v>
      </c>
      <c r="M36" s="7">
        <f t="shared" si="25"/>
        <v>68997.494999999995</v>
      </c>
      <c r="N36" s="7">
        <f t="shared" si="25"/>
        <v>68840.722999999998</v>
      </c>
      <c r="O36" s="7">
        <f>O35*0.509</f>
        <v>863548.1775198601</v>
      </c>
      <c r="P36" s="7">
        <f t="shared" si="24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7"/>
      <c r="B37" s="1"/>
      <c r="C37" s="1" t="s">
        <v>29</v>
      </c>
      <c r="D37" s="11">
        <f>IF(D35&gt;0,(D35-D33)/D35,0)</f>
        <v>-0.26003604877035352</v>
      </c>
      <c r="E37" s="11">
        <f t="shared" ref="E37:N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 t="shared" si="26"/>
        <v>-3.8311818830156497E-2</v>
      </c>
      <c r="L37" s="11">
        <f t="shared" si="26"/>
        <v>9.3013671332197928E-2</v>
      </c>
      <c r="M37" s="11">
        <f t="shared" si="26"/>
        <v>6.3273495776622016E-2</v>
      </c>
      <c r="N37" s="11">
        <f t="shared" si="26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7" t="s">
        <v>35</v>
      </c>
      <c r="B38" s="138" t="s">
        <v>96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4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7"/>
      <c r="B39" s="139"/>
      <c r="C39" s="1" t="s">
        <v>28</v>
      </c>
      <c r="D39" s="7">
        <f>D38*0.509</f>
        <v>74090.357814510004</v>
      </c>
      <c r="E39" s="7">
        <f t="shared" ref="E39:N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 t="shared" si="27"/>
        <v>87444.671432280025</v>
      </c>
      <c r="L39" s="7">
        <f t="shared" si="27"/>
        <v>77807.970855380016</v>
      </c>
      <c r="M39" s="7">
        <f t="shared" si="27"/>
        <v>64631.782291520001</v>
      </c>
      <c r="N39" s="7">
        <f t="shared" si="27"/>
        <v>56269.392008750001</v>
      </c>
      <c r="O39" s="7">
        <f>O38*0.509</f>
        <v>786950.05247</v>
      </c>
      <c r="P39" s="7">
        <f t="shared" si="24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7"/>
      <c r="B40" s="140" t="s">
        <v>97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4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7"/>
      <c r="B41" s="141"/>
      <c r="C41" s="1" t="s">
        <v>28</v>
      </c>
      <c r="D41" s="7">
        <f>D40*0.509</f>
        <v>58800.188999999998</v>
      </c>
      <c r="E41" s="7">
        <f t="shared" ref="E41:N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 t="shared" si="28"/>
        <v>84218.122000000003</v>
      </c>
      <c r="L41" s="7">
        <f t="shared" si="28"/>
        <v>85787.369000000006</v>
      </c>
      <c r="M41" s="7">
        <f t="shared" si="28"/>
        <v>68997.494999999995</v>
      </c>
      <c r="N41" s="7">
        <f t="shared" si="28"/>
        <v>68840.722999999998</v>
      </c>
      <c r="O41" s="7">
        <f>O40*0.509</f>
        <v>863548.1775198601</v>
      </c>
      <c r="P41" s="7">
        <f t="shared" si="24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7"/>
      <c r="B42" s="1"/>
      <c r="C42" s="1" t="s">
        <v>29</v>
      </c>
      <c r="D42" s="11">
        <f>IF(D40&gt;0,(D40-D38)/D40,0)</f>
        <v>-0.26003604877035352</v>
      </c>
      <c r="E42" s="11">
        <f t="shared" ref="E42:N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si="29"/>
        <v>-3.8311818830156497E-2</v>
      </c>
      <c r="L42" s="11">
        <f t="shared" si="29"/>
        <v>9.3013671332197928E-2</v>
      </c>
      <c r="M42" s="11">
        <f t="shared" si="29"/>
        <v>6.3273495776622016E-2</v>
      </c>
      <c r="N42" s="11">
        <f t="shared" si="29"/>
        <v>0.18261474376511125</v>
      </c>
      <c r="O42" s="11">
        <f t="shared" ref="O42" si="30">IF(O40&gt;0,(O40-O38)/O40,0)</f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7" t="s">
        <v>36</v>
      </c>
      <c r="B43" s="138" t="s">
        <v>96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4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7"/>
      <c r="B44" s="139"/>
      <c r="C44" s="1" t="s">
        <v>28</v>
      </c>
      <c r="D44" s="7">
        <f>D43*0.509</f>
        <v>74090.357814510004</v>
      </c>
      <c r="E44" s="7">
        <f t="shared" ref="E44:N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 t="shared" si="31"/>
        <v>87444.671432280025</v>
      </c>
      <c r="L44" s="7">
        <f t="shared" si="31"/>
        <v>77807.970855380016</v>
      </c>
      <c r="M44" s="7">
        <f t="shared" si="31"/>
        <v>64631.782291520001</v>
      </c>
      <c r="N44" s="7">
        <f t="shared" si="31"/>
        <v>56269.392008750001</v>
      </c>
      <c r="O44" s="7">
        <f>O43*0.509</f>
        <v>786950.05247</v>
      </c>
      <c r="P44" s="7">
        <f t="shared" si="24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7"/>
      <c r="B45" s="140" t="s">
        <v>97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4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7"/>
      <c r="B46" s="141"/>
      <c r="C46" s="1" t="s">
        <v>28</v>
      </c>
      <c r="D46" s="7">
        <f>D45*0.509</f>
        <v>58800.188999999998</v>
      </c>
      <c r="E46" s="7">
        <f t="shared" ref="E46:N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 t="shared" si="32"/>
        <v>84218.122000000003</v>
      </c>
      <c r="L46" s="7">
        <f t="shared" si="32"/>
        <v>85787.369000000006</v>
      </c>
      <c r="M46" s="7">
        <f t="shared" si="32"/>
        <v>68997.494999999995</v>
      </c>
      <c r="N46" s="7">
        <f t="shared" si="32"/>
        <v>68840.722999999998</v>
      </c>
      <c r="O46" s="7">
        <f>O45*0.509</f>
        <v>863548.1775198601</v>
      </c>
      <c r="P46" s="7">
        <f t="shared" si="24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7"/>
      <c r="B47" s="1"/>
      <c r="C47" s="1" t="s">
        <v>29</v>
      </c>
      <c r="D47" s="11">
        <f>IF(D45&gt;0,(D45-D43)/D45,0)</f>
        <v>-0.26003604877035352</v>
      </c>
      <c r="E47" s="11">
        <f t="shared" ref="E47:N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si="33"/>
        <v>-3.8311818830156497E-2</v>
      </c>
      <c r="L47" s="11">
        <f t="shared" si="33"/>
        <v>9.3013671332197928E-2</v>
      </c>
      <c r="M47" s="11">
        <f t="shared" si="33"/>
        <v>6.3273495776622016E-2</v>
      </c>
      <c r="N47" s="11">
        <f t="shared" si="33"/>
        <v>0.18261474376511125</v>
      </c>
      <c r="O47" s="11">
        <f t="shared" ref="O47" si="34">IF(O45&gt;0,(O45-O43)/O45,0)</f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7" t="s">
        <v>37</v>
      </c>
      <c r="B48" s="138" t="s">
        <v>96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4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7"/>
      <c r="B49" s="139"/>
      <c r="C49" s="1" t="s">
        <v>28</v>
      </c>
      <c r="D49" s="7">
        <f>D48*0.509</f>
        <v>74090.357814510004</v>
      </c>
      <c r="E49" s="7">
        <f t="shared" ref="E49:N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 t="shared" si="35"/>
        <v>87444.671432280025</v>
      </c>
      <c r="L49" s="7">
        <f t="shared" si="35"/>
        <v>77807.970855380016</v>
      </c>
      <c r="M49" s="7">
        <f t="shared" si="35"/>
        <v>64631.782291520001</v>
      </c>
      <c r="N49" s="7">
        <f t="shared" si="35"/>
        <v>56269.392008750001</v>
      </c>
      <c r="O49" s="7">
        <f>O48*0.509</f>
        <v>786950.05247</v>
      </c>
      <c r="P49" s="7">
        <f t="shared" si="24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7"/>
      <c r="B50" s="140" t="s">
        <v>97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4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7"/>
      <c r="B51" s="141"/>
      <c r="C51" s="1" t="s">
        <v>28</v>
      </c>
      <c r="D51" s="7">
        <f>D50*0.509</f>
        <v>58800.188999999998</v>
      </c>
      <c r="E51" s="7">
        <f t="shared" ref="E51:N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 t="shared" si="36"/>
        <v>84218.122000000003</v>
      </c>
      <c r="L51" s="7">
        <f t="shared" si="36"/>
        <v>85787.369000000006</v>
      </c>
      <c r="M51" s="7">
        <f t="shared" si="36"/>
        <v>68997.494999999995</v>
      </c>
      <c r="N51" s="7">
        <f t="shared" si="36"/>
        <v>68840.722999999998</v>
      </c>
      <c r="O51" s="7">
        <f>O50*0.509</f>
        <v>863548.1775198601</v>
      </c>
      <c r="P51" s="7">
        <f t="shared" si="24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7"/>
      <c r="B52" s="1"/>
      <c r="C52" s="1" t="s">
        <v>29</v>
      </c>
      <c r="D52" s="11">
        <f>IF(D50&gt;0,(D50-D48)/D50,0)</f>
        <v>-0.26003604877035352</v>
      </c>
      <c r="E52" s="11">
        <f t="shared" ref="E52:N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si="37"/>
        <v>-3.8311818830156497E-2</v>
      </c>
      <c r="L52" s="11">
        <f t="shared" si="37"/>
        <v>9.3013671332197928E-2</v>
      </c>
      <c r="M52" s="11">
        <f t="shared" si="37"/>
        <v>6.3273495776622016E-2</v>
      </c>
      <c r="N52" s="11">
        <f t="shared" si="37"/>
        <v>0.18261474376511125</v>
      </c>
      <c r="O52" s="11">
        <f t="shared" ref="O52" si="38">IF(O50&gt;0,(O50-O48)/O50,0)</f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38</v>
      </c>
      <c r="C55" s="1" t="s">
        <v>39</v>
      </c>
      <c r="D55" s="1" t="s">
        <v>40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3"/>
      <c r="AJ55" s="33"/>
    </row>
    <row r="56" spans="1:45" ht="19.5" x14ac:dyDescent="0.25">
      <c r="A56" s="2"/>
      <c r="B56" s="15">
        <v>1</v>
      </c>
      <c r="C56" s="16" t="s">
        <v>98</v>
      </c>
      <c r="D56" s="17" t="s">
        <v>42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3"/>
      <c r="AJ56" s="33"/>
    </row>
    <row r="57" spans="1:45" ht="19.5" x14ac:dyDescent="0.25">
      <c r="A57" s="2"/>
      <c r="B57" s="15">
        <v>2</v>
      </c>
      <c r="C57" s="16" t="s">
        <v>99</v>
      </c>
      <c r="D57" s="17" t="s">
        <v>42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3"/>
      <c r="AJ57" s="33"/>
    </row>
    <row r="58" spans="1:45" ht="19.5" x14ac:dyDescent="0.25">
      <c r="A58" s="2"/>
      <c r="B58" s="15">
        <v>3</v>
      </c>
      <c r="C58" s="16" t="s">
        <v>100</v>
      </c>
      <c r="D58" s="17" t="s">
        <v>42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3"/>
      <c r="AJ58" s="33"/>
    </row>
    <row r="59" spans="1:45" ht="19.5" x14ac:dyDescent="0.25">
      <c r="A59" s="2"/>
      <c r="B59" s="15">
        <v>4</v>
      </c>
      <c r="C59" s="16" t="s">
        <v>101</v>
      </c>
      <c r="D59" s="17" t="s">
        <v>43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3"/>
      <c r="AJ59" s="33"/>
    </row>
    <row r="60" spans="1:45" ht="19.5" x14ac:dyDescent="0.25">
      <c r="A60" s="2"/>
      <c r="B60" s="15">
        <v>5</v>
      </c>
      <c r="C60" s="16" t="s">
        <v>102</v>
      </c>
      <c r="D60" s="35" t="s">
        <v>65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3"/>
      <c r="AJ60" s="33"/>
    </row>
  </sheetData>
  <mergeCells count="31">
    <mergeCell ref="A1:O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F69B8-41C1-4891-B19C-61EE3F9D0232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28" bestFit="1" customWidth="1"/>
    <col min="2" max="16384" width="11.109375" style="28"/>
  </cols>
  <sheetData>
    <row r="1" spans="1:51" s="31" customFormat="1" ht="24" customHeight="1" x14ac:dyDescent="0.25">
      <c r="A1" s="157" t="s">
        <v>188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9"/>
      <c r="P1" s="30" t="s">
        <v>73</v>
      </c>
      <c r="Q1" s="157" t="s">
        <v>188</v>
      </c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9"/>
      <c r="AE1" s="30" t="s">
        <v>73</v>
      </c>
      <c r="AF1" s="157" t="s">
        <v>188</v>
      </c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9"/>
      <c r="AT1" s="30" t="s">
        <v>73</v>
      </c>
    </row>
    <row r="2" spans="1:51" s="32" customFormat="1" ht="19.5" x14ac:dyDescent="0.25">
      <c r="A2" s="30" t="s">
        <v>44</v>
      </c>
      <c r="B2" s="155" t="s">
        <v>47</v>
      </c>
      <c r="C2" s="155"/>
      <c r="D2" s="155"/>
      <c r="E2" s="155"/>
      <c r="F2" s="155"/>
      <c r="G2" s="155" t="s">
        <v>63</v>
      </c>
      <c r="H2" s="155"/>
      <c r="I2" s="155"/>
      <c r="J2" s="155"/>
      <c r="K2" s="155"/>
      <c r="L2" s="155" t="s">
        <v>64</v>
      </c>
      <c r="M2" s="155"/>
      <c r="N2" s="155"/>
      <c r="O2" s="155"/>
      <c r="P2" s="155"/>
      <c r="Q2" s="155" t="s">
        <v>65</v>
      </c>
      <c r="R2" s="155"/>
      <c r="S2" s="155"/>
      <c r="T2" s="155"/>
      <c r="U2" s="155"/>
      <c r="V2" s="155" t="s">
        <v>66</v>
      </c>
      <c r="W2" s="155"/>
      <c r="X2" s="155"/>
      <c r="Y2" s="155"/>
      <c r="Z2" s="155"/>
      <c r="AA2" s="155" t="s">
        <v>67</v>
      </c>
      <c r="AB2" s="155"/>
      <c r="AC2" s="155"/>
      <c r="AD2" s="155"/>
      <c r="AE2" s="155"/>
      <c r="AF2" s="155" t="s">
        <v>68</v>
      </c>
      <c r="AG2" s="155"/>
      <c r="AH2" s="155"/>
      <c r="AI2" s="155"/>
      <c r="AJ2" s="155"/>
      <c r="AK2" s="155" t="s">
        <v>69</v>
      </c>
      <c r="AL2" s="155"/>
      <c r="AM2" s="155"/>
      <c r="AN2" s="155"/>
      <c r="AO2" s="155"/>
      <c r="AP2" s="155" t="s">
        <v>70</v>
      </c>
      <c r="AQ2" s="155"/>
      <c r="AR2" s="155"/>
      <c r="AS2" s="155"/>
      <c r="AT2" s="155"/>
      <c r="AU2" s="155" t="s">
        <v>71</v>
      </c>
      <c r="AV2" s="155"/>
      <c r="AW2" s="155"/>
      <c r="AX2" s="155"/>
      <c r="AY2" s="155"/>
    </row>
    <row r="3" spans="1:51" s="29" customFormat="1" ht="19.5" x14ac:dyDescent="0.25">
      <c r="A3" s="30" t="s">
        <v>204</v>
      </c>
      <c r="B3" s="160" t="s">
        <v>96</v>
      </c>
      <c r="C3" s="156"/>
      <c r="D3" s="160" t="s">
        <v>97</v>
      </c>
      <c r="E3" s="156"/>
      <c r="F3" s="14"/>
      <c r="G3" s="160" t="s">
        <v>96</v>
      </c>
      <c r="H3" s="156"/>
      <c r="I3" s="160" t="s">
        <v>97</v>
      </c>
      <c r="J3" s="156"/>
      <c r="K3" s="14"/>
      <c r="L3" s="160" t="s">
        <v>96</v>
      </c>
      <c r="M3" s="156"/>
      <c r="N3" s="160" t="s">
        <v>97</v>
      </c>
      <c r="O3" s="156"/>
      <c r="P3" s="14"/>
      <c r="Q3" s="160" t="s">
        <v>96</v>
      </c>
      <c r="R3" s="156"/>
      <c r="S3" s="160" t="s">
        <v>97</v>
      </c>
      <c r="T3" s="156"/>
      <c r="U3" s="14"/>
      <c r="V3" s="160" t="s">
        <v>96</v>
      </c>
      <c r="W3" s="156"/>
      <c r="X3" s="160" t="s">
        <v>97</v>
      </c>
      <c r="Y3" s="156"/>
      <c r="Z3" s="14"/>
      <c r="AA3" s="160" t="s">
        <v>96</v>
      </c>
      <c r="AB3" s="156"/>
      <c r="AC3" s="160" t="s">
        <v>97</v>
      </c>
      <c r="AD3" s="156"/>
      <c r="AE3" s="14"/>
      <c r="AF3" s="160" t="s">
        <v>96</v>
      </c>
      <c r="AG3" s="156"/>
      <c r="AH3" s="160" t="s">
        <v>97</v>
      </c>
      <c r="AI3" s="156"/>
      <c r="AJ3" s="14"/>
      <c r="AK3" s="160" t="s">
        <v>96</v>
      </c>
      <c r="AL3" s="156"/>
      <c r="AM3" s="160" t="s">
        <v>97</v>
      </c>
      <c r="AN3" s="156"/>
      <c r="AO3" s="14"/>
      <c r="AP3" s="160" t="s">
        <v>96</v>
      </c>
      <c r="AQ3" s="156"/>
      <c r="AR3" s="160" t="s">
        <v>97</v>
      </c>
      <c r="AS3" s="156"/>
      <c r="AT3" s="14"/>
      <c r="AU3" s="160" t="s">
        <v>96</v>
      </c>
      <c r="AV3" s="156"/>
      <c r="AW3" s="160" t="s">
        <v>97</v>
      </c>
      <c r="AX3" s="156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30" t="s">
        <v>104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30" t="s">
        <v>127</v>
      </c>
      <c r="B6" s="5">
        <v>101351.52778999999</v>
      </c>
      <c r="C6" s="7">
        <f t="shared" ref="C6:C15" si="0">B6*0.509</f>
        <v>51587.927645109994</v>
      </c>
      <c r="D6" s="9">
        <v>125315</v>
      </c>
      <c r="E6" s="7">
        <f t="shared" ref="E6:E15" si="1">D6*0.509</f>
        <v>63785.334999999999</v>
      </c>
      <c r="F6" s="11">
        <f t="shared" ref="F6:F15" si="2">IF(B6&gt;0,(B6-D6)/B6,0)</f>
        <v>-0.23643918086417243</v>
      </c>
      <c r="G6" s="5">
        <v>101351.52778999999</v>
      </c>
      <c r="H6" s="7">
        <f t="shared" ref="H6:H15" si="3">G6*0.509</f>
        <v>51587.927645109994</v>
      </c>
      <c r="I6" s="9">
        <v>125315</v>
      </c>
      <c r="J6" s="7">
        <f t="shared" ref="J6:J15" si="4">I6*0.509</f>
        <v>63785.334999999999</v>
      </c>
      <c r="K6" s="11">
        <f t="shared" ref="K6:K15" si="5">IF(G6&gt;0,(G6-I6)/G6,0)</f>
        <v>-0.23643918086417243</v>
      </c>
      <c r="L6" s="5">
        <v>101351.52778999999</v>
      </c>
      <c r="M6" s="7">
        <f t="shared" ref="M6:M15" si="6">L6*0.509</f>
        <v>51587.927645109994</v>
      </c>
      <c r="N6" s="9">
        <v>125315</v>
      </c>
      <c r="O6" s="7">
        <f t="shared" ref="O6:O15" si="7">N6*0.509</f>
        <v>63785.334999999999</v>
      </c>
      <c r="P6" s="11">
        <f t="shared" ref="P6:P15" si="8">IF(L6&gt;0,(L6-N6)/L6,0)</f>
        <v>-0.23643918086417243</v>
      </c>
      <c r="Q6" s="5">
        <v>101351.52778999999</v>
      </c>
      <c r="R6" s="7">
        <f t="shared" ref="R6:R15" si="9">Q6*0.509</f>
        <v>51587.927645109994</v>
      </c>
      <c r="S6" s="9">
        <v>125315</v>
      </c>
      <c r="T6" s="7">
        <f t="shared" ref="T6:T15" si="10">S6*0.509</f>
        <v>63785.334999999999</v>
      </c>
      <c r="U6" s="11">
        <f t="shared" ref="U6:U15" si="11">IF(Q6&gt;0,(Q6-S6)/Q6,0)</f>
        <v>-0.23643918086417243</v>
      </c>
      <c r="V6" s="5">
        <v>101351.52778999999</v>
      </c>
      <c r="W6" s="7">
        <f t="shared" ref="W6:W15" si="12">V6*0.509</f>
        <v>51587.927645109994</v>
      </c>
      <c r="X6" s="9">
        <v>125315</v>
      </c>
      <c r="Y6" s="7">
        <f t="shared" ref="Y6:Y15" si="13">X6*0.509</f>
        <v>63785.334999999999</v>
      </c>
      <c r="Z6" s="11">
        <f t="shared" ref="Z6:Z15" si="14">IF(V6&gt;0,(V6-X6)/V6,0)</f>
        <v>-0.23643918086417243</v>
      </c>
      <c r="AA6" s="5">
        <v>101351.52778999999</v>
      </c>
      <c r="AB6" s="7">
        <f t="shared" ref="AB6:AB15" si="15">AA6*0.509</f>
        <v>51587.927645109994</v>
      </c>
      <c r="AC6" s="9">
        <v>125315</v>
      </c>
      <c r="AD6" s="7">
        <f t="shared" ref="AD6:AD15" si="16">AC6*0.509</f>
        <v>63785.334999999999</v>
      </c>
      <c r="AE6" s="11">
        <f t="shared" ref="AE6:AE15" si="17">IF(AA6&gt;0,(AA6-AC6)/AA6,0)</f>
        <v>-0.23643918086417243</v>
      </c>
      <c r="AF6" s="5">
        <v>101351.52778999999</v>
      </c>
      <c r="AG6" s="7">
        <f t="shared" ref="AG6:AG15" si="18">AF6*0.509</f>
        <v>51587.927645109994</v>
      </c>
      <c r="AH6" s="9">
        <v>125315</v>
      </c>
      <c r="AI6" s="7">
        <f t="shared" ref="AI6:AI15" si="19">AH6*0.509</f>
        <v>63785.334999999999</v>
      </c>
      <c r="AJ6" s="11">
        <f t="shared" ref="AJ6:AJ15" si="20">IF(AF6&gt;0,(AF6-AH6)/AF6,0)</f>
        <v>-0.23643918086417243</v>
      </c>
      <c r="AK6" s="5">
        <v>101351.52778999999</v>
      </c>
      <c r="AL6" s="7">
        <f t="shared" ref="AL6:AL15" si="21">AK6*0.509</f>
        <v>51587.927645109994</v>
      </c>
      <c r="AM6" s="9">
        <v>125315</v>
      </c>
      <c r="AN6" s="7">
        <f t="shared" ref="AN6:AN15" si="22">AM6*0.509</f>
        <v>63785.334999999999</v>
      </c>
      <c r="AO6" s="11">
        <f t="shared" ref="AO6:AO15" si="23">IF(AK6&gt;0,(AK6-AM6)/AK6,0)</f>
        <v>-0.23643918086417243</v>
      </c>
      <c r="AP6" s="5">
        <v>101351.52778999999</v>
      </c>
      <c r="AQ6" s="7">
        <f t="shared" ref="AQ6:AQ15" si="24">AP6*0.509</f>
        <v>51587.927645109994</v>
      </c>
      <c r="AR6" s="9">
        <v>125315</v>
      </c>
      <c r="AS6" s="7">
        <f t="shared" ref="AS6:AS15" si="25">AR6*0.509</f>
        <v>63785.334999999999</v>
      </c>
      <c r="AT6" s="11">
        <f t="shared" ref="AT6:AT15" si="26">IF(AP6&gt;0,(AP6-AR6)/AP6,0)</f>
        <v>-0.23643918086417243</v>
      </c>
      <c r="AU6" s="5">
        <v>101351.52778999999</v>
      </c>
      <c r="AV6" s="7">
        <f t="shared" ref="AV6:AV15" si="27">AU6*0.509</f>
        <v>51587.927645109994</v>
      </c>
      <c r="AW6" s="9">
        <v>125315</v>
      </c>
      <c r="AX6" s="7">
        <f t="shared" ref="AX6:AX15" si="28">AW6*0.509</f>
        <v>63785.334999999999</v>
      </c>
      <c r="AY6" s="11">
        <f t="shared" ref="AY6:AY15" si="29">IF(AU6&gt;0,(AU6-AW6)/AU6,0)</f>
        <v>-0.23643918086417243</v>
      </c>
    </row>
    <row r="7" spans="1:51" ht="19.5" x14ac:dyDescent="0.25">
      <c r="A7" s="30" t="s">
        <v>128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30" t="s">
        <v>129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30" t="s">
        <v>130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30" t="s">
        <v>131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30" t="s">
        <v>132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30" t="s">
        <v>133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30" t="s">
        <v>134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30" t="s">
        <v>105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30" t="s">
        <v>106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30" t="s">
        <v>74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30" t="s">
        <v>95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 x14ac:dyDescent="0.25">
      <c r="A21" s="13"/>
      <c r="C21" s="14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6" t="s">
        <v>0</v>
      </c>
      <c r="J21" s="147"/>
      <c r="K21" s="147"/>
      <c r="L21" s="147"/>
      <c r="M21" s="147"/>
      <c r="N21" s="147"/>
      <c r="O21" s="147"/>
      <c r="P21" s="147"/>
      <c r="Q21" s="148"/>
    </row>
    <row r="22" spans="1:51" s="2" customFormat="1" ht="19.5" x14ac:dyDescent="0.25">
      <c r="A22" s="13"/>
      <c r="C22" s="15">
        <v>1</v>
      </c>
      <c r="D22" s="16" t="s">
        <v>6</v>
      </c>
      <c r="E22" s="17" t="s">
        <v>42</v>
      </c>
      <c r="F22" s="17">
        <v>60296.5</v>
      </c>
      <c r="G22" s="17">
        <f>F22*0.509</f>
        <v>30690.9185</v>
      </c>
      <c r="I22" s="149"/>
      <c r="J22" s="150"/>
      <c r="K22" s="150"/>
      <c r="L22" s="150"/>
      <c r="M22" s="150"/>
      <c r="N22" s="150"/>
      <c r="O22" s="150"/>
      <c r="P22" s="150"/>
      <c r="Q22" s="151"/>
    </row>
    <row r="23" spans="1:51" s="2" customFormat="1" ht="19.5" x14ac:dyDescent="0.25">
      <c r="A23" s="13"/>
      <c r="C23" s="15">
        <v>2</v>
      </c>
      <c r="D23" s="16" t="s">
        <v>5</v>
      </c>
      <c r="E23" s="17" t="s">
        <v>42</v>
      </c>
      <c r="F23" s="17">
        <v>58803</v>
      </c>
      <c r="G23" s="17">
        <f>F23*0.509</f>
        <v>29930.726999999999</v>
      </c>
      <c r="I23" s="149"/>
      <c r="J23" s="150"/>
      <c r="K23" s="150"/>
      <c r="L23" s="150"/>
      <c r="M23" s="150"/>
      <c r="N23" s="150"/>
      <c r="O23" s="150"/>
      <c r="P23" s="150"/>
      <c r="Q23" s="151"/>
    </row>
    <row r="24" spans="1:51" s="2" customFormat="1" ht="19.5" x14ac:dyDescent="0.25">
      <c r="A24" s="13"/>
      <c r="C24" s="15">
        <v>3</v>
      </c>
      <c r="D24" s="16" t="s">
        <v>4</v>
      </c>
      <c r="E24" s="17" t="s">
        <v>42</v>
      </c>
      <c r="F24" s="17">
        <v>58006.3</v>
      </c>
      <c r="G24" s="17">
        <f>F24*0.509</f>
        <v>29525.206700000002</v>
      </c>
      <c r="I24" s="149"/>
      <c r="J24" s="150"/>
      <c r="K24" s="150"/>
      <c r="L24" s="150"/>
      <c r="M24" s="150"/>
      <c r="N24" s="150"/>
      <c r="O24" s="150"/>
      <c r="P24" s="150"/>
      <c r="Q24" s="151"/>
    </row>
    <row r="25" spans="1:51" s="2" customFormat="1" ht="19.5" x14ac:dyDescent="0.25">
      <c r="A25" s="13"/>
      <c r="C25" s="15">
        <v>4</v>
      </c>
      <c r="D25" s="16" t="s">
        <v>8</v>
      </c>
      <c r="E25" s="17" t="s">
        <v>43</v>
      </c>
      <c r="F25" s="17">
        <v>51153.599999999999</v>
      </c>
      <c r="G25" s="17">
        <f>F25*0.509</f>
        <v>26037.182399999998</v>
      </c>
      <c r="I25" s="149"/>
      <c r="J25" s="150"/>
      <c r="K25" s="150"/>
      <c r="L25" s="150"/>
      <c r="M25" s="150"/>
      <c r="N25" s="150"/>
      <c r="O25" s="150"/>
      <c r="P25" s="150"/>
      <c r="Q25" s="151"/>
    </row>
    <row r="26" spans="1:51" s="2" customFormat="1" ht="19.5" x14ac:dyDescent="0.25">
      <c r="A26" s="13"/>
      <c r="C26" s="15">
        <v>5</v>
      </c>
      <c r="D26" s="16" t="s">
        <v>7</v>
      </c>
      <c r="E26" s="17" t="s">
        <v>43</v>
      </c>
      <c r="F26" s="17">
        <v>45330</v>
      </c>
      <c r="G26" s="17">
        <f>F26*0.509</f>
        <v>23072.97</v>
      </c>
      <c r="I26" s="152"/>
      <c r="J26" s="153"/>
      <c r="K26" s="153"/>
      <c r="L26" s="153"/>
      <c r="M26" s="153"/>
      <c r="N26" s="153"/>
      <c r="O26" s="153"/>
      <c r="P26" s="153"/>
      <c r="Q26" s="154"/>
    </row>
    <row r="27" spans="1:51" s="2" customFormat="1" ht="18.75" x14ac:dyDescent="0.25">
      <c r="A27" s="13"/>
    </row>
  </sheetData>
  <mergeCells count="34"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8E2F-79AD-4596-895D-26C4B561B4EF}">
  <dimension ref="A1:AS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42" t="s">
        <v>189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4"/>
      <c r="P1" s="1" t="s">
        <v>21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22</v>
      </c>
      <c r="B2" s="30" t="s">
        <v>204</v>
      </c>
      <c r="C2" s="1" t="s">
        <v>24</v>
      </c>
      <c r="D2" s="3" t="s">
        <v>19</v>
      </c>
      <c r="E2" s="3" t="s">
        <v>20</v>
      </c>
      <c r="F2" s="3" t="s">
        <v>76</v>
      </c>
      <c r="G2" s="3" t="s">
        <v>77</v>
      </c>
      <c r="H2" s="3" t="s">
        <v>78</v>
      </c>
      <c r="I2" s="3" t="s">
        <v>79</v>
      </c>
      <c r="J2" s="3" t="s">
        <v>80</v>
      </c>
      <c r="K2" s="3" t="s">
        <v>81</v>
      </c>
      <c r="L2" s="3" t="s">
        <v>82</v>
      </c>
      <c r="M2" s="3" t="s">
        <v>83</v>
      </c>
      <c r="N2" s="3" t="s">
        <v>84</v>
      </c>
      <c r="O2" s="1" t="s">
        <v>25</v>
      </c>
      <c r="P2" s="34" t="s">
        <v>95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7" t="s">
        <v>26</v>
      </c>
      <c r="B3" s="138" t="s">
        <v>96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7"/>
      <c r="B4" s="139"/>
      <c r="C4" s="1" t="s">
        <v>28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7"/>
      <c r="B5" s="140" t="s">
        <v>97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7"/>
      <c r="B6" s="141"/>
      <c r="C6" s="1" t="s">
        <v>28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7"/>
      <c r="B7" s="1"/>
      <c r="C7" s="1" t="s">
        <v>29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7" t="s">
        <v>30</v>
      </c>
      <c r="B8" s="138" t="s">
        <v>96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7"/>
      <c r="B9" s="139"/>
      <c r="C9" s="1" t="s">
        <v>28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7"/>
      <c r="B10" s="140" t="s">
        <v>97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7"/>
      <c r="B11" s="141"/>
      <c r="C11" s="1" t="s">
        <v>28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7"/>
      <c r="B12" s="1"/>
      <c r="C12" s="1" t="s">
        <v>29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7" t="s">
        <v>41</v>
      </c>
      <c r="B13" s="138" t="s">
        <v>96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7"/>
      <c r="B14" s="139"/>
      <c r="C14" s="1" t="s">
        <v>28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7"/>
      <c r="B15" s="140" t="s">
        <v>97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7"/>
      <c r="B16" s="141"/>
      <c r="C16" s="1" t="s">
        <v>28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7"/>
      <c r="B17" s="1"/>
      <c r="C17" s="1" t="s">
        <v>29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61" t="s">
        <v>65</v>
      </c>
      <c r="B18" s="138" t="s">
        <v>96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7"/>
      <c r="B19" s="139"/>
      <c r="C19" s="1" t="s">
        <v>28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7"/>
      <c r="B20" s="140" t="s">
        <v>97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7"/>
      <c r="B21" s="141"/>
      <c r="C21" s="1" t="s">
        <v>28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7"/>
      <c r="B22" s="1"/>
      <c r="C22" s="1" t="s">
        <v>29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7" t="s">
        <v>32</v>
      </c>
      <c r="B23" s="138" t="s">
        <v>96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7"/>
      <c r="B24" s="139"/>
      <c r="C24" s="1" t="s">
        <v>28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7"/>
      <c r="B25" s="140" t="s">
        <v>97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7"/>
      <c r="B26" s="141"/>
      <c r="C26" s="1" t="s">
        <v>28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7"/>
      <c r="B27" s="1"/>
      <c r="C27" s="1" t="s">
        <v>29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7" t="s">
        <v>33</v>
      </c>
      <c r="B28" s="138" t="s">
        <v>96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7"/>
      <c r="B29" s="139"/>
      <c r="C29" s="1" t="s">
        <v>28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7"/>
      <c r="B30" s="140" t="s">
        <v>97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7"/>
      <c r="B31" s="141"/>
      <c r="C31" s="1" t="s">
        <v>28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7"/>
      <c r="B32" s="1"/>
      <c r="C32" s="1" t="s">
        <v>29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7" t="s">
        <v>34</v>
      </c>
      <c r="B33" s="138" t="s">
        <v>96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7"/>
      <c r="B34" s="139"/>
      <c r="C34" s="1" t="s">
        <v>28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7"/>
      <c r="B35" s="140" t="s">
        <v>97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7"/>
      <c r="B36" s="141"/>
      <c r="C36" s="1" t="s">
        <v>28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7"/>
      <c r="B37" s="1"/>
      <c r="C37" s="1" t="s">
        <v>29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7" t="s">
        <v>35</v>
      </c>
      <c r="B38" s="138" t="s">
        <v>96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7"/>
      <c r="B39" s="139"/>
      <c r="C39" s="1" t="s">
        <v>28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7"/>
      <c r="B40" s="140" t="s">
        <v>97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7"/>
      <c r="B41" s="141"/>
      <c r="C41" s="1" t="s">
        <v>28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7"/>
      <c r="B42" s="1"/>
      <c r="C42" s="1" t="s">
        <v>29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7" t="s">
        <v>36</v>
      </c>
      <c r="B43" s="138" t="s">
        <v>96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7"/>
      <c r="B44" s="139"/>
      <c r="C44" s="1" t="s">
        <v>28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7"/>
      <c r="B45" s="140" t="s">
        <v>97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7"/>
      <c r="B46" s="141"/>
      <c r="C46" s="1" t="s">
        <v>28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7"/>
      <c r="B47" s="1"/>
      <c r="C47" s="1" t="s">
        <v>29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7" t="s">
        <v>37</v>
      </c>
      <c r="B48" s="138" t="s">
        <v>96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7"/>
      <c r="B49" s="139"/>
      <c r="C49" s="1" t="s">
        <v>28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7"/>
      <c r="B50" s="140" t="s">
        <v>97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7"/>
      <c r="B51" s="141"/>
      <c r="C51" s="1" t="s">
        <v>28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7"/>
      <c r="B52" s="1"/>
      <c r="C52" s="1" t="s">
        <v>29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38</v>
      </c>
      <c r="C55" s="1" t="s">
        <v>39</v>
      </c>
      <c r="D55" s="1" t="s">
        <v>40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3"/>
      <c r="AJ55" s="33"/>
    </row>
    <row r="56" spans="1:45" ht="19.5" x14ac:dyDescent="0.25">
      <c r="A56" s="2"/>
      <c r="B56" s="15">
        <v>1</v>
      </c>
      <c r="C56" s="16" t="s">
        <v>98</v>
      </c>
      <c r="D56" s="17" t="s">
        <v>42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3"/>
      <c r="AJ56" s="33"/>
    </row>
    <row r="57" spans="1:45" ht="19.5" x14ac:dyDescent="0.25">
      <c r="A57" s="2"/>
      <c r="B57" s="15">
        <v>2</v>
      </c>
      <c r="C57" s="16" t="s">
        <v>99</v>
      </c>
      <c r="D57" s="17" t="s">
        <v>42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3"/>
      <c r="AJ57" s="33"/>
    </row>
    <row r="58" spans="1:45" ht="19.5" x14ac:dyDescent="0.25">
      <c r="A58" s="2"/>
      <c r="B58" s="15">
        <v>3</v>
      </c>
      <c r="C58" s="16" t="s">
        <v>100</v>
      </c>
      <c r="D58" s="17" t="s">
        <v>42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3"/>
      <c r="AJ58" s="33"/>
    </row>
    <row r="59" spans="1:45" ht="19.5" x14ac:dyDescent="0.25">
      <c r="A59" s="2"/>
      <c r="B59" s="15">
        <v>4</v>
      </c>
      <c r="C59" s="16" t="s">
        <v>101</v>
      </c>
      <c r="D59" s="17" t="s">
        <v>43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3"/>
      <c r="AJ59" s="33"/>
    </row>
    <row r="60" spans="1:45" ht="19.5" x14ac:dyDescent="0.25">
      <c r="A60" s="2"/>
      <c r="B60" s="15">
        <v>5</v>
      </c>
      <c r="C60" s="16" t="s">
        <v>102</v>
      </c>
      <c r="D60" s="35" t="s">
        <v>65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3"/>
      <c r="AJ60" s="33"/>
    </row>
  </sheetData>
  <mergeCells count="31"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1:O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AC6CF-7847-4760-9640-CDF86D0AD62E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28" bestFit="1" customWidth="1"/>
    <col min="2" max="16384" width="11.109375" style="28"/>
  </cols>
  <sheetData>
    <row r="1" spans="1:51" s="31" customFormat="1" ht="24" customHeight="1" x14ac:dyDescent="0.25">
      <c r="A1" s="157" t="s">
        <v>188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9"/>
      <c r="P1" s="30" t="s">
        <v>73</v>
      </c>
      <c r="Q1" s="157" t="s">
        <v>188</v>
      </c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9"/>
      <c r="AE1" s="30" t="s">
        <v>73</v>
      </c>
      <c r="AF1" s="157" t="s">
        <v>188</v>
      </c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9"/>
      <c r="AT1" s="30" t="s">
        <v>73</v>
      </c>
    </row>
    <row r="2" spans="1:51" s="32" customFormat="1" ht="19.5" x14ac:dyDescent="0.25">
      <c r="A2" s="30" t="s">
        <v>44</v>
      </c>
      <c r="B2" s="155" t="s">
        <v>47</v>
      </c>
      <c r="C2" s="155"/>
      <c r="D2" s="155"/>
      <c r="E2" s="155"/>
      <c r="F2" s="155"/>
      <c r="G2" s="155" t="s">
        <v>63</v>
      </c>
      <c r="H2" s="155"/>
      <c r="I2" s="155"/>
      <c r="J2" s="155"/>
      <c r="K2" s="155"/>
      <c r="L2" s="155" t="s">
        <v>64</v>
      </c>
      <c r="M2" s="155"/>
      <c r="N2" s="155"/>
      <c r="O2" s="155"/>
      <c r="P2" s="155"/>
      <c r="Q2" s="155" t="s">
        <v>65</v>
      </c>
      <c r="R2" s="155"/>
      <c r="S2" s="155"/>
      <c r="T2" s="155"/>
      <c r="U2" s="155"/>
      <c r="V2" s="155" t="s">
        <v>66</v>
      </c>
      <c r="W2" s="155"/>
      <c r="X2" s="155"/>
      <c r="Y2" s="155"/>
      <c r="Z2" s="155"/>
      <c r="AA2" s="155" t="s">
        <v>67</v>
      </c>
      <c r="AB2" s="155"/>
      <c r="AC2" s="155"/>
      <c r="AD2" s="155"/>
      <c r="AE2" s="155"/>
      <c r="AF2" s="155" t="s">
        <v>68</v>
      </c>
      <c r="AG2" s="155"/>
      <c r="AH2" s="155"/>
      <c r="AI2" s="155"/>
      <c r="AJ2" s="155"/>
      <c r="AK2" s="155" t="s">
        <v>69</v>
      </c>
      <c r="AL2" s="155"/>
      <c r="AM2" s="155"/>
      <c r="AN2" s="155"/>
      <c r="AO2" s="155"/>
      <c r="AP2" s="155" t="s">
        <v>70</v>
      </c>
      <c r="AQ2" s="155"/>
      <c r="AR2" s="155"/>
      <c r="AS2" s="155"/>
      <c r="AT2" s="155"/>
      <c r="AU2" s="155" t="s">
        <v>71</v>
      </c>
      <c r="AV2" s="155"/>
      <c r="AW2" s="155"/>
      <c r="AX2" s="155"/>
      <c r="AY2" s="155"/>
    </row>
    <row r="3" spans="1:51" s="29" customFormat="1" ht="19.5" x14ac:dyDescent="0.25">
      <c r="A3" s="30" t="s">
        <v>204</v>
      </c>
      <c r="B3" s="160" t="s">
        <v>96</v>
      </c>
      <c r="C3" s="156"/>
      <c r="D3" s="160" t="s">
        <v>97</v>
      </c>
      <c r="E3" s="156"/>
      <c r="F3" s="14"/>
      <c r="G3" s="160" t="s">
        <v>96</v>
      </c>
      <c r="H3" s="156"/>
      <c r="I3" s="160" t="s">
        <v>97</v>
      </c>
      <c r="J3" s="156"/>
      <c r="K3" s="14"/>
      <c r="L3" s="160" t="s">
        <v>96</v>
      </c>
      <c r="M3" s="156"/>
      <c r="N3" s="160" t="s">
        <v>97</v>
      </c>
      <c r="O3" s="156"/>
      <c r="P3" s="14"/>
      <c r="Q3" s="160" t="s">
        <v>96</v>
      </c>
      <c r="R3" s="156"/>
      <c r="S3" s="160" t="s">
        <v>97</v>
      </c>
      <c r="T3" s="156"/>
      <c r="U3" s="14"/>
      <c r="V3" s="160" t="s">
        <v>96</v>
      </c>
      <c r="W3" s="156"/>
      <c r="X3" s="160" t="s">
        <v>97</v>
      </c>
      <c r="Y3" s="156"/>
      <c r="Z3" s="14"/>
      <c r="AA3" s="160" t="s">
        <v>96</v>
      </c>
      <c r="AB3" s="156"/>
      <c r="AC3" s="160" t="s">
        <v>97</v>
      </c>
      <c r="AD3" s="156"/>
      <c r="AE3" s="14"/>
      <c r="AF3" s="160" t="s">
        <v>96</v>
      </c>
      <c r="AG3" s="156"/>
      <c r="AH3" s="160" t="s">
        <v>97</v>
      </c>
      <c r="AI3" s="156"/>
      <c r="AJ3" s="14"/>
      <c r="AK3" s="160" t="s">
        <v>96</v>
      </c>
      <c r="AL3" s="156"/>
      <c r="AM3" s="160" t="s">
        <v>97</v>
      </c>
      <c r="AN3" s="156"/>
      <c r="AO3" s="14"/>
      <c r="AP3" s="160" t="s">
        <v>96</v>
      </c>
      <c r="AQ3" s="156"/>
      <c r="AR3" s="160" t="s">
        <v>97</v>
      </c>
      <c r="AS3" s="156"/>
      <c r="AT3" s="14"/>
      <c r="AU3" s="160" t="s">
        <v>96</v>
      </c>
      <c r="AV3" s="156"/>
      <c r="AW3" s="160" t="s">
        <v>97</v>
      </c>
      <c r="AX3" s="156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30" t="s">
        <v>106</v>
      </c>
      <c r="B5" s="5">
        <v>110548.90375</v>
      </c>
      <c r="C5" s="7">
        <f t="shared" ref="C5:C15" si="0">B5*0.509</f>
        <v>56269.392008750001</v>
      </c>
      <c r="D5" s="9">
        <v>135247</v>
      </c>
      <c r="E5" s="7">
        <f t="shared" ref="E5:E15" si="1">D5*0.509</f>
        <v>68840.722999999998</v>
      </c>
      <c r="F5" s="11">
        <f t="shared" ref="F5:F6" si="2">IF(B5&gt;0,(B5-D5)/B5,0)</f>
        <v>-0.22341330770545975</v>
      </c>
      <c r="G5" s="5">
        <v>110548.90375</v>
      </c>
      <c r="H5" s="7">
        <f t="shared" ref="H5:H15" si="3">G5*0.509</f>
        <v>56269.392008750001</v>
      </c>
      <c r="I5" s="9">
        <v>135247</v>
      </c>
      <c r="J5" s="7">
        <f t="shared" ref="J5:J15" si="4">I5*0.509</f>
        <v>68840.722999999998</v>
      </c>
      <c r="K5" s="11">
        <f t="shared" ref="K5:K6" si="5">IF(G5&gt;0,(G5-I5)/G5,0)</f>
        <v>-0.22341330770545975</v>
      </c>
      <c r="L5" s="5">
        <v>110548.90375</v>
      </c>
      <c r="M5" s="7">
        <f t="shared" ref="M5:M15" si="6">L5*0.509</f>
        <v>56269.392008750001</v>
      </c>
      <c r="N5" s="9">
        <v>135247</v>
      </c>
      <c r="O5" s="7">
        <f t="shared" ref="O5:O15" si="7">N5*0.509</f>
        <v>68840.722999999998</v>
      </c>
      <c r="P5" s="11">
        <f t="shared" ref="P5:P6" si="8">IF(L5&gt;0,(L5-N5)/L5,0)</f>
        <v>-0.22341330770545975</v>
      </c>
      <c r="Q5" s="5">
        <v>110548.90375</v>
      </c>
      <c r="R5" s="7">
        <f t="shared" ref="R5:R15" si="9">Q5*0.509</f>
        <v>56269.392008750001</v>
      </c>
      <c r="S5" s="9">
        <v>135247</v>
      </c>
      <c r="T5" s="7">
        <f t="shared" ref="T5:T15" si="10">S5*0.509</f>
        <v>68840.722999999998</v>
      </c>
      <c r="U5" s="11">
        <f t="shared" ref="U5:U6" si="11">IF(Q5&gt;0,(Q5-S5)/Q5,0)</f>
        <v>-0.22341330770545975</v>
      </c>
      <c r="V5" s="5">
        <v>110548.90375</v>
      </c>
      <c r="W5" s="7">
        <f t="shared" ref="W5:W15" si="12">V5*0.509</f>
        <v>56269.392008750001</v>
      </c>
      <c r="X5" s="9">
        <v>135247</v>
      </c>
      <c r="Y5" s="7">
        <f t="shared" ref="Y5:Y15" si="13">X5*0.509</f>
        <v>68840.722999999998</v>
      </c>
      <c r="Z5" s="11">
        <f t="shared" ref="Z5:Z6" si="14">IF(V5&gt;0,(V5-X5)/V5,0)</f>
        <v>-0.22341330770545975</v>
      </c>
      <c r="AA5" s="5">
        <v>110548.90375</v>
      </c>
      <c r="AB5" s="7">
        <f t="shared" ref="AB5:AB15" si="15">AA5*0.509</f>
        <v>56269.392008750001</v>
      </c>
      <c r="AC5" s="9">
        <v>135247</v>
      </c>
      <c r="AD5" s="7">
        <f t="shared" ref="AD5:AD15" si="16">AC5*0.509</f>
        <v>68840.722999999998</v>
      </c>
      <c r="AE5" s="11">
        <f t="shared" ref="AE5:AE6" si="17">IF(AA5&gt;0,(AA5-AC5)/AA5,0)</f>
        <v>-0.22341330770545975</v>
      </c>
      <c r="AF5" s="5">
        <v>110548.90375</v>
      </c>
      <c r="AG5" s="7">
        <f t="shared" ref="AG5:AG15" si="18">AF5*0.509</f>
        <v>56269.392008750001</v>
      </c>
      <c r="AH5" s="9">
        <v>135247</v>
      </c>
      <c r="AI5" s="7">
        <f t="shared" ref="AI5:AI15" si="19">AH5*0.509</f>
        <v>68840.722999999998</v>
      </c>
      <c r="AJ5" s="11">
        <f t="shared" ref="AJ5:AJ6" si="20">IF(AF5&gt;0,(AF5-AH5)/AF5,0)</f>
        <v>-0.22341330770545975</v>
      </c>
      <c r="AK5" s="5">
        <v>110548.90375</v>
      </c>
      <c r="AL5" s="7">
        <f t="shared" ref="AL5:AL15" si="21">AK5*0.509</f>
        <v>56269.392008750001</v>
      </c>
      <c r="AM5" s="9">
        <v>135247</v>
      </c>
      <c r="AN5" s="7">
        <f t="shared" ref="AN5:AN15" si="22">AM5*0.509</f>
        <v>68840.722999999998</v>
      </c>
      <c r="AO5" s="11">
        <f t="shared" ref="AO5:AO6" si="23">IF(AK5&gt;0,(AK5-AM5)/AK5,0)</f>
        <v>-0.22341330770545975</v>
      </c>
      <c r="AP5" s="5">
        <v>110548.90375</v>
      </c>
      <c r="AQ5" s="7">
        <f t="shared" ref="AQ5:AQ15" si="24">AP5*0.509</f>
        <v>56269.392008750001</v>
      </c>
      <c r="AR5" s="9">
        <v>135247</v>
      </c>
      <c r="AS5" s="7">
        <f t="shared" ref="AS5:AS15" si="25">AR5*0.509</f>
        <v>68840.722999999998</v>
      </c>
      <c r="AT5" s="11">
        <f t="shared" ref="AT5:AT6" si="26">IF(AP5&gt;0,(AP5-AR5)/AP5,0)</f>
        <v>-0.22341330770545975</v>
      </c>
      <c r="AU5" s="5">
        <v>110548.90375</v>
      </c>
      <c r="AV5" s="7">
        <f t="shared" ref="AV5:AV15" si="27">AU5*0.509</f>
        <v>56269.392008750001</v>
      </c>
      <c r="AW5" s="9">
        <v>135247</v>
      </c>
      <c r="AX5" s="7">
        <f t="shared" ref="AX5:AX15" si="28">AW5*0.509</f>
        <v>68840.722999999998</v>
      </c>
      <c r="AY5" s="11">
        <f t="shared" ref="AY5:AY6" si="29">IF(AU5&gt;0,(AU5-AW5)/AU5,0)</f>
        <v>-0.22341330770545975</v>
      </c>
    </row>
    <row r="6" spans="1:51" ht="19.5" x14ac:dyDescent="0.25">
      <c r="A6" s="30" t="s">
        <v>107</v>
      </c>
      <c r="B6" s="5">
        <v>110548.90375</v>
      </c>
      <c r="C6" s="7">
        <f t="shared" si="0"/>
        <v>56269.392008750001</v>
      </c>
      <c r="D6" s="9">
        <v>135247</v>
      </c>
      <c r="E6" s="7">
        <f t="shared" si="1"/>
        <v>68840.722999999998</v>
      </c>
      <c r="F6" s="11">
        <f t="shared" si="2"/>
        <v>-0.22341330770545975</v>
      </c>
      <c r="G6" s="5">
        <v>110548.90375</v>
      </c>
      <c r="H6" s="7">
        <f t="shared" si="3"/>
        <v>56269.392008750001</v>
      </c>
      <c r="I6" s="9">
        <v>135247</v>
      </c>
      <c r="J6" s="7">
        <f t="shared" si="4"/>
        <v>68840.722999999998</v>
      </c>
      <c r="K6" s="11">
        <f t="shared" si="5"/>
        <v>-0.22341330770545975</v>
      </c>
      <c r="L6" s="5">
        <v>110548.90375</v>
      </c>
      <c r="M6" s="7">
        <f t="shared" si="6"/>
        <v>56269.392008750001</v>
      </c>
      <c r="N6" s="9">
        <v>135247</v>
      </c>
      <c r="O6" s="7">
        <f t="shared" si="7"/>
        <v>68840.722999999998</v>
      </c>
      <c r="P6" s="11">
        <f t="shared" si="8"/>
        <v>-0.22341330770545975</v>
      </c>
      <c r="Q6" s="5">
        <v>110548.90375</v>
      </c>
      <c r="R6" s="7">
        <f t="shared" si="9"/>
        <v>56269.392008750001</v>
      </c>
      <c r="S6" s="9">
        <v>135247</v>
      </c>
      <c r="T6" s="7">
        <f t="shared" si="10"/>
        <v>68840.722999999998</v>
      </c>
      <c r="U6" s="11">
        <f t="shared" si="11"/>
        <v>-0.22341330770545975</v>
      </c>
      <c r="V6" s="5">
        <v>110548.90375</v>
      </c>
      <c r="W6" s="7">
        <f t="shared" si="12"/>
        <v>56269.392008750001</v>
      </c>
      <c r="X6" s="9">
        <v>135247</v>
      </c>
      <c r="Y6" s="7">
        <f t="shared" si="13"/>
        <v>68840.722999999998</v>
      </c>
      <c r="Z6" s="11">
        <f t="shared" si="14"/>
        <v>-0.22341330770545975</v>
      </c>
      <c r="AA6" s="5">
        <v>110548.90375</v>
      </c>
      <c r="AB6" s="7">
        <f t="shared" si="15"/>
        <v>56269.392008750001</v>
      </c>
      <c r="AC6" s="9">
        <v>135247</v>
      </c>
      <c r="AD6" s="7">
        <f t="shared" si="16"/>
        <v>68840.722999999998</v>
      </c>
      <c r="AE6" s="11">
        <f t="shared" si="17"/>
        <v>-0.22341330770545975</v>
      </c>
      <c r="AF6" s="5">
        <v>110548.90375</v>
      </c>
      <c r="AG6" s="7">
        <f t="shared" si="18"/>
        <v>56269.392008750001</v>
      </c>
      <c r="AH6" s="9">
        <v>135247</v>
      </c>
      <c r="AI6" s="7">
        <f t="shared" si="19"/>
        <v>68840.722999999998</v>
      </c>
      <c r="AJ6" s="11">
        <f t="shared" si="20"/>
        <v>-0.22341330770545975</v>
      </c>
      <c r="AK6" s="5">
        <v>110548.90375</v>
      </c>
      <c r="AL6" s="7">
        <f t="shared" si="21"/>
        <v>56269.392008750001</v>
      </c>
      <c r="AM6" s="9">
        <v>135247</v>
      </c>
      <c r="AN6" s="7">
        <f t="shared" si="22"/>
        <v>68840.722999999998</v>
      </c>
      <c r="AO6" s="11">
        <f t="shared" si="23"/>
        <v>-0.22341330770545975</v>
      </c>
      <c r="AP6" s="5">
        <v>110548.90375</v>
      </c>
      <c r="AQ6" s="7">
        <f t="shared" si="24"/>
        <v>56269.392008750001</v>
      </c>
      <c r="AR6" s="9">
        <v>135247</v>
      </c>
      <c r="AS6" s="7">
        <f t="shared" si="25"/>
        <v>68840.722999999998</v>
      </c>
      <c r="AT6" s="11">
        <f t="shared" si="26"/>
        <v>-0.22341330770545975</v>
      </c>
      <c r="AU6" s="5">
        <v>110548.90375</v>
      </c>
      <c r="AV6" s="7">
        <f t="shared" si="27"/>
        <v>56269.392008750001</v>
      </c>
      <c r="AW6" s="9">
        <v>135247</v>
      </c>
      <c r="AX6" s="7">
        <f t="shared" si="28"/>
        <v>68840.722999999998</v>
      </c>
      <c r="AY6" s="11">
        <f t="shared" si="29"/>
        <v>-0.22341330770545975</v>
      </c>
    </row>
    <row r="7" spans="1:51" ht="19.5" x14ac:dyDescent="0.25">
      <c r="A7" s="30" t="s">
        <v>108</v>
      </c>
      <c r="B7" s="5">
        <v>145560.62439000001</v>
      </c>
      <c r="C7" s="7">
        <f>B7*0.509</f>
        <v>74090.357814510004</v>
      </c>
      <c r="D7" s="9">
        <v>115521</v>
      </c>
      <c r="E7" s="7">
        <f>D7*0.509</f>
        <v>58800.188999999998</v>
      </c>
      <c r="F7" s="11">
        <f>IF(B7&gt;0,(B7-D7)/B7,0)</f>
        <v>0.20637191215609904</v>
      </c>
      <c r="G7" s="5">
        <v>145560.62439000001</v>
      </c>
      <c r="H7" s="7">
        <f>G7*0.509</f>
        <v>74090.357814510004</v>
      </c>
      <c r="I7" s="9">
        <v>115521</v>
      </c>
      <c r="J7" s="7">
        <f>I7*0.509</f>
        <v>58800.188999999998</v>
      </c>
      <c r="K7" s="11">
        <f>IF(G7&gt;0,(G7-I7)/G7,0)</f>
        <v>0.20637191215609904</v>
      </c>
      <c r="L7" s="5">
        <v>145560.62439000001</v>
      </c>
      <c r="M7" s="7">
        <f>L7*0.509</f>
        <v>74090.357814510004</v>
      </c>
      <c r="N7" s="9">
        <v>115521</v>
      </c>
      <c r="O7" s="7">
        <f>N7*0.509</f>
        <v>58800.188999999998</v>
      </c>
      <c r="P7" s="11">
        <f>IF(L7&gt;0,(L7-N7)/L7,0)</f>
        <v>0.20637191215609904</v>
      </c>
      <c r="Q7" s="5">
        <v>145560.62439000001</v>
      </c>
      <c r="R7" s="7">
        <f>Q7*0.509</f>
        <v>74090.357814510004</v>
      </c>
      <c r="S7" s="9">
        <v>115521</v>
      </c>
      <c r="T7" s="7">
        <f>S7*0.509</f>
        <v>58800.188999999998</v>
      </c>
      <c r="U7" s="11">
        <f>IF(Q7&gt;0,(Q7-S7)/Q7,0)</f>
        <v>0.20637191215609904</v>
      </c>
      <c r="V7" s="5">
        <v>145560.62439000001</v>
      </c>
      <c r="W7" s="7">
        <f>V7*0.509</f>
        <v>74090.357814510004</v>
      </c>
      <c r="X7" s="9">
        <v>115521</v>
      </c>
      <c r="Y7" s="7">
        <f>X7*0.509</f>
        <v>58800.188999999998</v>
      </c>
      <c r="Z7" s="11">
        <f>IF(V7&gt;0,(V7-X7)/V7,0)</f>
        <v>0.20637191215609904</v>
      </c>
      <c r="AA7" s="5">
        <v>145560.62439000001</v>
      </c>
      <c r="AB7" s="7">
        <f>AA7*0.509</f>
        <v>74090.357814510004</v>
      </c>
      <c r="AC7" s="9">
        <v>115521</v>
      </c>
      <c r="AD7" s="7">
        <f>AC7*0.509</f>
        <v>58800.188999999998</v>
      </c>
      <c r="AE7" s="11">
        <f>IF(AA7&gt;0,(AA7-AC7)/AA7,0)</f>
        <v>0.20637191215609904</v>
      </c>
      <c r="AF7" s="5">
        <v>145560.62439000001</v>
      </c>
      <c r="AG7" s="7">
        <f>AF7*0.509</f>
        <v>74090.357814510004</v>
      </c>
      <c r="AH7" s="9">
        <v>115521</v>
      </c>
      <c r="AI7" s="7">
        <f>AH7*0.509</f>
        <v>58800.188999999998</v>
      </c>
      <c r="AJ7" s="11">
        <f>IF(AF7&gt;0,(AF7-AH7)/AF7,0)</f>
        <v>0.20637191215609904</v>
      </c>
      <c r="AK7" s="5">
        <v>145560.62439000001</v>
      </c>
      <c r="AL7" s="7">
        <f>AK7*0.509</f>
        <v>74090.357814510004</v>
      </c>
      <c r="AM7" s="9">
        <v>115521</v>
      </c>
      <c r="AN7" s="7">
        <f>AM7*0.509</f>
        <v>58800.188999999998</v>
      </c>
      <c r="AO7" s="11">
        <f>IF(AK7&gt;0,(AK7-AM7)/AK7,0)</f>
        <v>0.20637191215609904</v>
      </c>
      <c r="AP7" s="5">
        <v>145560.62439000001</v>
      </c>
      <c r="AQ7" s="7">
        <f>AP7*0.509</f>
        <v>74090.357814510004</v>
      </c>
      <c r="AR7" s="9">
        <v>115521</v>
      </c>
      <c r="AS7" s="7">
        <f>AR7*0.509</f>
        <v>58800.188999999998</v>
      </c>
      <c r="AT7" s="11">
        <f>IF(AP7&gt;0,(AP7-AR7)/AP7,0)</f>
        <v>0.20637191215609904</v>
      </c>
      <c r="AU7" s="5">
        <v>145560.62439000001</v>
      </c>
      <c r="AV7" s="7">
        <f>AU7*0.509</f>
        <v>74090.357814510004</v>
      </c>
      <c r="AW7" s="9">
        <v>115521</v>
      </c>
      <c r="AX7" s="7">
        <f>AW7*0.509</f>
        <v>58800.188999999998</v>
      </c>
      <c r="AY7" s="11">
        <f>IF(AU7&gt;0,(AU7-AW7)/AU7,0)</f>
        <v>0.20637191215609904</v>
      </c>
    </row>
    <row r="8" spans="1:51" ht="19.5" x14ac:dyDescent="0.25">
      <c r="A8" s="30" t="s">
        <v>109</v>
      </c>
      <c r="B8" s="5">
        <v>101351.52778999999</v>
      </c>
      <c r="C8" s="7">
        <f t="shared" si="0"/>
        <v>51587.927645109994</v>
      </c>
      <c r="D8" s="9">
        <v>125315</v>
      </c>
      <c r="E8" s="7">
        <f t="shared" si="1"/>
        <v>63785.334999999999</v>
      </c>
      <c r="F8" s="11">
        <f t="shared" ref="F8:F13" si="30">IF(B8&gt;0,(B8-D8)/B8,0)</f>
        <v>-0.23643918086417243</v>
      </c>
      <c r="G8" s="5">
        <v>101351.52778999999</v>
      </c>
      <c r="H8" s="7">
        <f t="shared" si="3"/>
        <v>51587.927645109994</v>
      </c>
      <c r="I8" s="9">
        <v>125315</v>
      </c>
      <c r="J8" s="7">
        <f t="shared" si="4"/>
        <v>63785.334999999999</v>
      </c>
      <c r="K8" s="11">
        <f t="shared" ref="K8:K13" si="31">IF(G8&gt;0,(G8-I8)/G8,0)</f>
        <v>-0.23643918086417243</v>
      </c>
      <c r="L8" s="5">
        <v>101351.52778999999</v>
      </c>
      <c r="M8" s="7">
        <f t="shared" si="6"/>
        <v>51587.927645109994</v>
      </c>
      <c r="N8" s="9">
        <v>125315</v>
      </c>
      <c r="O8" s="7">
        <f t="shared" si="7"/>
        <v>63785.334999999999</v>
      </c>
      <c r="P8" s="11">
        <f t="shared" ref="P8:P13" si="32">IF(L8&gt;0,(L8-N8)/L8,0)</f>
        <v>-0.23643918086417243</v>
      </c>
      <c r="Q8" s="5">
        <v>101351.52778999999</v>
      </c>
      <c r="R8" s="7">
        <f t="shared" si="9"/>
        <v>51587.927645109994</v>
      </c>
      <c r="S8" s="9">
        <v>125315</v>
      </c>
      <c r="T8" s="7">
        <f t="shared" si="10"/>
        <v>63785.334999999999</v>
      </c>
      <c r="U8" s="11">
        <f t="shared" ref="U8:U13" si="33">IF(Q8&gt;0,(Q8-S8)/Q8,0)</f>
        <v>-0.23643918086417243</v>
      </c>
      <c r="V8" s="5">
        <v>101351.52778999999</v>
      </c>
      <c r="W8" s="7">
        <f t="shared" si="12"/>
        <v>51587.927645109994</v>
      </c>
      <c r="X8" s="9">
        <v>125315</v>
      </c>
      <c r="Y8" s="7">
        <f t="shared" si="13"/>
        <v>63785.334999999999</v>
      </c>
      <c r="Z8" s="11">
        <f t="shared" ref="Z8:Z13" si="34">IF(V8&gt;0,(V8-X8)/V8,0)</f>
        <v>-0.23643918086417243</v>
      </c>
      <c r="AA8" s="5">
        <v>101351.52778999999</v>
      </c>
      <c r="AB8" s="7">
        <f t="shared" si="15"/>
        <v>51587.927645109994</v>
      </c>
      <c r="AC8" s="9">
        <v>125315</v>
      </c>
      <c r="AD8" s="7">
        <f t="shared" si="16"/>
        <v>63785.334999999999</v>
      </c>
      <c r="AE8" s="11">
        <f t="shared" ref="AE8:AE13" si="35">IF(AA8&gt;0,(AA8-AC8)/AA8,0)</f>
        <v>-0.23643918086417243</v>
      </c>
      <c r="AF8" s="5">
        <v>101351.52778999999</v>
      </c>
      <c r="AG8" s="7">
        <f t="shared" si="18"/>
        <v>51587.927645109994</v>
      </c>
      <c r="AH8" s="9">
        <v>125315</v>
      </c>
      <c r="AI8" s="7">
        <f t="shared" si="19"/>
        <v>63785.334999999999</v>
      </c>
      <c r="AJ8" s="11">
        <f t="shared" ref="AJ8:AJ13" si="36">IF(AF8&gt;0,(AF8-AH8)/AF8,0)</f>
        <v>-0.23643918086417243</v>
      </c>
      <c r="AK8" s="5">
        <v>101351.52778999999</v>
      </c>
      <c r="AL8" s="7">
        <f t="shared" si="21"/>
        <v>51587.927645109994</v>
      </c>
      <c r="AM8" s="9">
        <v>125315</v>
      </c>
      <c r="AN8" s="7">
        <f t="shared" si="22"/>
        <v>63785.334999999999</v>
      </c>
      <c r="AO8" s="11">
        <f t="shared" ref="AO8:AO13" si="37">IF(AK8&gt;0,(AK8-AM8)/AK8,0)</f>
        <v>-0.23643918086417243</v>
      </c>
      <c r="AP8" s="5">
        <v>101351.52778999999</v>
      </c>
      <c r="AQ8" s="7">
        <f t="shared" si="24"/>
        <v>51587.927645109994</v>
      </c>
      <c r="AR8" s="9">
        <v>125315</v>
      </c>
      <c r="AS8" s="7">
        <f t="shared" si="25"/>
        <v>63785.334999999999</v>
      </c>
      <c r="AT8" s="11">
        <f t="shared" ref="AT8:AT13" si="38">IF(AP8&gt;0,(AP8-AR8)/AP8,0)</f>
        <v>-0.23643918086417243</v>
      </c>
      <c r="AU8" s="5">
        <v>101351.52778999999</v>
      </c>
      <c r="AV8" s="7">
        <f t="shared" si="27"/>
        <v>51587.927645109994</v>
      </c>
      <c r="AW8" s="9">
        <v>125315</v>
      </c>
      <c r="AX8" s="7">
        <f t="shared" si="28"/>
        <v>63785.334999999999</v>
      </c>
      <c r="AY8" s="11">
        <f t="shared" ref="AY8:AY13" si="39">IF(AU8&gt;0,(AU8-AW8)/AU8,0)</f>
        <v>-0.23643918086417243</v>
      </c>
    </row>
    <row r="9" spans="1:51" ht="19.5" x14ac:dyDescent="0.25">
      <c r="A9" s="30" t="s">
        <v>110</v>
      </c>
      <c r="B9" s="5">
        <v>154144.30554</v>
      </c>
      <c r="C9" s="7">
        <f t="shared" si="0"/>
        <v>78459.451519859998</v>
      </c>
      <c r="D9" s="9">
        <v>150055.30554</v>
      </c>
      <c r="E9" s="7">
        <f t="shared" si="1"/>
        <v>76378.150519860006</v>
      </c>
      <c r="F9" s="11">
        <f t="shared" si="30"/>
        <v>2.652709086900986E-2</v>
      </c>
      <c r="G9" s="5">
        <v>154144.30554</v>
      </c>
      <c r="H9" s="7">
        <f t="shared" si="3"/>
        <v>78459.451519859998</v>
      </c>
      <c r="I9" s="9">
        <v>150055.30554</v>
      </c>
      <c r="J9" s="7">
        <f t="shared" si="4"/>
        <v>76378.150519860006</v>
      </c>
      <c r="K9" s="11">
        <f t="shared" si="31"/>
        <v>2.652709086900986E-2</v>
      </c>
      <c r="L9" s="5">
        <v>154144.30554</v>
      </c>
      <c r="M9" s="7">
        <f t="shared" si="6"/>
        <v>78459.451519859998</v>
      </c>
      <c r="N9" s="9">
        <v>150055.30554</v>
      </c>
      <c r="O9" s="7">
        <f t="shared" si="7"/>
        <v>76378.150519860006</v>
      </c>
      <c r="P9" s="11">
        <f t="shared" si="32"/>
        <v>2.652709086900986E-2</v>
      </c>
      <c r="Q9" s="5">
        <v>154144.30554</v>
      </c>
      <c r="R9" s="7">
        <f t="shared" si="9"/>
        <v>78459.451519859998</v>
      </c>
      <c r="S9" s="9">
        <v>150055.30554</v>
      </c>
      <c r="T9" s="7">
        <f t="shared" si="10"/>
        <v>76378.150519860006</v>
      </c>
      <c r="U9" s="11">
        <f t="shared" si="33"/>
        <v>2.652709086900986E-2</v>
      </c>
      <c r="V9" s="5">
        <v>154144.30554</v>
      </c>
      <c r="W9" s="7">
        <f t="shared" si="12"/>
        <v>78459.451519859998</v>
      </c>
      <c r="X9" s="9">
        <v>150055.30554</v>
      </c>
      <c r="Y9" s="7">
        <f t="shared" si="13"/>
        <v>76378.150519860006</v>
      </c>
      <c r="Z9" s="11">
        <f t="shared" si="34"/>
        <v>2.652709086900986E-2</v>
      </c>
      <c r="AA9" s="5">
        <v>154144.30554</v>
      </c>
      <c r="AB9" s="7">
        <f t="shared" si="15"/>
        <v>78459.451519859998</v>
      </c>
      <c r="AC9" s="9">
        <v>150055.30554</v>
      </c>
      <c r="AD9" s="7">
        <f t="shared" si="16"/>
        <v>76378.150519860006</v>
      </c>
      <c r="AE9" s="11">
        <f t="shared" si="35"/>
        <v>2.652709086900986E-2</v>
      </c>
      <c r="AF9" s="5">
        <v>154144.30554</v>
      </c>
      <c r="AG9" s="7">
        <f t="shared" si="18"/>
        <v>78459.451519859998</v>
      </c>
      <c r="AH9" s="9">
        <v>150055.30554</v>
      </c>
      <c r="AI9" s="7">
        <f t="shared" si="19"/>
        <v>76378.150519860006</v>
      </c>
      <c r="AJ9" s="11">
        <f t="shared" si="36"/>
        <v>2.652709086900986E-2</v>
      </c>
      <c r="AK9" s="5">
        <v>154144.30554</v>
      </c>
      <c r="AL9" s="7">
        <f t="shared" si="21"/>
        <v>78459.451519859998</v>
      </c>
      <c r="AM9" s="9">
        <v>150055.30554</v>
      </c>
      <c r="AN9" s="7">
        <f t="shared" si="22"/>
        <v>76378.150519860006</v>
      </c>
      <c r="AO9" s="11">
        <f t="shared" si="37"/>
        <v>2.652709086900986E-2</v>
      </c>
      <c r="AP9" s="5">
        <v>154144.30554</v>
      </c>
      <c r="AQ9" s="7">
        <f t="shared" si="24"/>
        <v>78459.451519859998</v>
      </c>
      <c r="AR9" s="9">
        <v>150055.30554</v>
      </c>
      <c r="AS9" s="7">
        <f t="shared" si="25"/>
        <v>76378.150519860006</v>
      </c>
      <c r="AT9" s="11">
        <f t="shared" si="38"/>
        <v>2.652709086900986E-2</v>
      </c>
      <c r="AU9" s="5">
        <v>154144.30554</v>
      </c>
      <c r="AV9" s="7">
        <f t="shared" si="27"/>
        <v>78459.451519859998</v>
      </c>
      <c r="AW9" s="9">
        <v>150055.30554</v>
      </c>
      <c r="AX9" s="7">
        <f t="shared" si="28"/>
        <v>76378.150519860006</v>
      </c>
      <c r="AY9" s="11">
        <f t="shared" si="39"/>
        <v>2.652709086900986E-2</v>
      </c>
    </row>
    <row r="10" spans="1:51" ht="19.5" x14ac:dyDescent="0.25">
      <c r="A10" s="30" t="s">
        <v>111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30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31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32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33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3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35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36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37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38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39"/>
        <v>0.15425668737190576</v>
      </c>
    </row>
    <row r="11" spans="1:51" ht="19.5" x14ac:dyDescent="0.25">
      <c r="A11" s="30" t="s">
        <v>112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30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31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32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33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3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35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36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37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38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39"/>
        <v>-6.205467300481915E-2</v>
      </c>
    </row>
    <row r="12" spans="1:51" ht="19.5" x14ac:dyDescent="0.25">
      <c r="A12" s="30" t="s">
        <v>113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30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31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32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33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3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35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36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37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38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39"/>
        <v>9.2351270309684971E-2</v>
      </c>
    </row>
    <row r="13" spans="1:51" ht="19.5" x14ac:dyDescent="0.25">
      <c r="A13" s="30" t="s">
        <v>114</v>
      </c>
      <c r="B13" s="5">
        <v>191718.49799999999</v>
      </c>
      <c r="C13" s="7">
        <f t="shared" si="0"/>
        <v>97584.715482</v>
      </c>
      <c r="D13" s="9">
        <v>184541</v>
      </c>
      <c r="E13" s="7">
        <f t="shared" si="1"/>
        <v>93931.369000000006</v>
      </c>
      <c r="F13" s="11">
        <f t="shared" si="30"/>
        <v>3.7437691588841845E-2</v>
      </c>
      <c r="G13" s="5">
        <v>191718.49799999999</v>
      </c>
      <c r="H13" s="7">
        <f t="shared" si="3"/>
        <v>97584.715482</v>
      </c>
      <c r="I13" s="9">
        <v>184541</v>
      </c>
      <c r="J13" s="7">
        <f t="shared" si="4"/>
        <v>93931.369000000006</v>
      </c>
      <c r="K13" s="11">
        <f t="shared" si="31"/>
        <v>3.7437691588841845E-2</v>
      </c>
      <c r="L13" s="5">
        <v>191718.49799999999</v>
      </c>
      <c r="M13" s="7">
        <f t="shared" si="6"/>
        <v>97584.715482</v>
      </c>
      <c r="N13" s="9">
        <v>184541</v>
      </c>
      <c r="O13" s="7">
        <f t="shared" si="7"/>
        <v>93931.369000000006</v>
      </c>
      <c r="P13" s="11">
        <f t="shared" si="32"/>
        <v>3.7437691588841845E-2</v>
      </c>
      <c r="Q13" s="5">
        <v>191718.49799999999</v>
      </c>
      <c r="R13" s="7">
        <f t="shared" si="9"/>
        <v>97584.715482</v>
      </c>
      <c r="S13" s="9">
        <v>184541</v>
      </c>
      <c r="T13" s="7">
        <f t="shared" si="10"/>
        <v>93931.369000000006</v>
      </c>
      <c r="U13" s="11">
        <f t="shared" si="33"/>
        <v>3.7437691588841845E-2</v>
      </c>
      <c r="V13" s="5">
        <v>191718.49799999999</v>
      </c>
      <c r="W13" s="7">
        <f t="shared" si="12"/>
        <v>97584.715482</v>
      </c>
      <c r="X13" s="9">
        <v>184541</v>
      </c>
      <c r="Y13" s="7">
        <f t="shared" si="13"/>
        <v>93931.369000000006</v>
      </c>
      <c r="Z13" s="11">
        <f t="shared" si="34"/>
        <v>3.7437691588841845E-2</v>
      </c>
      <c r="AA13" s="5">
        <v>191718.49799999999</v>
      </c>
      <c r="AB13" s="7">
        <f t="shared" si="15"/>
        <v>97584.715482</v>
      </c>
      <c r="AC13" s="9">
        <v>184541</v>
      </c>
      <c r="AD13" s="7">
        <f t="shared" si="16"/>
        <v>93931.369000000006</v>
      </c>
      <c r="AE13" s="11">
        <f t="shared" si="35"/>
        <v>3.7437691588841845E-2</v>
      </c>
      <c r="AF13" s="5">
        <v>191718.49799999999</v>
      </c>
      <c r="AG13" s="7">
        <f t="shared" si="18"/>
        <v>97584.715482</v>
      </c>
      <c r="AH13" s="9">
        <v>184541</v>
      </c>
      <c r="AI13" s="7">
        <f t="shared" si="19"/>
        <v>93931.369000000006</v>
      </c>
      <c r="AJ13" s="11">
        <f t="shared" si="36"/>
        <v>3.7437691588841845E-2</v>
      </c>
      <c r="AK13" s="5">
        <v>191718.49799999999</v>
      </c>
      <c r="AL13" s="7">
        <f t="shared" si="21"/>
        <v>97584.715482</v>
      </c>
      <c r="AM13" s="9">
        <v>184541</v>
      </c>
      <c r="AN13" s="7">
        <f t="shared" si="22"/>
        <v>93931.369000000006</v>
      </c>
      <c r="AO13" s="11">
        <f t="shared" si="37"/>
        <v>3.7437691588841845E-2</v>
      </c>
      <c r="AP13" s="5">
        <v>191718.49799999999</v>
      </c>
      <c r="AQ13" s="7">
        <f t="shared" si="24"/>
        <v>97584.715482</v>
      </c>
      <c r="AR13" s="9">
        <v>184541</v>
      </c>
      <c r="AS13" s="7">
        <f t="shared" si="25"/>
        <v>93931.369000000006</v>
      </c>
      <c r="AT13" s="11">
        <f t="shared" si="38"/>
        <v>3.7437691588841845E-2</v>
      </c>
      <c r="AU13" s="5">
        <v>191718.49799999999</v>
      </c>
      <c r="AV13" s="7">
        <f t="shared" si="27"/>
        <v>97584.715482</v>
      </c>
      <c r="AW13" s="9">
        <v>184541</v>
      </c>
      <c r="AX13" s="7">
        <f t="shared" si="28"/>
        <v>93931.369000000006</v>
      </c>
      <c r="AY13" s="11">
        <f t="shared" si="39"/>
        <v>3.7437691588841845E-2</v>
      </c>
    </row>
    <row r="14" spans="1:51" ht="19.5" x14ac:dyDescent="0.25">
      <c r="A14" s="30" t="s">
        <v>115</v>
      </c>
      <c r="B14" s="5">
        <v>145560.62439000001</v>
      </c>
      <c r="C14" s="7">
        <f>B14*0.509</f>
        <v>74090.357814510004</v>
      </c>
      <c r="D14" s="9">
        <v>115521</v>
      </c>
      <c r="E14" s="7">
        <f>D14*0.509</f>
        <v>58800.188999999998</v>
      </c>
      <c r="F14" s="11">
        <f>IF(B14&gt;0,(B14-D14)/B14,0)</f>
        <v>0.20637191215609904</v>
      </c>
      <c r="G14" s="5">
        <v>145560.62439000001</v>
      </c>
      <c r="H14" s="7">
        <f>G14*0.509</f>
        <v>74090.357814510004</v>
      </c>
      <c r="I14" s="9">
        <v>115521</v>
      </c>
      <c r="J14" s="7">
        <f>I14*0.509</f>
        <v>58800.188999999998</v>
      </c>
      <c r="K14" s="11">
        <f>IF(G14&gt;0,(G14-I14)/G14,0)</f>
        <v>0.20637191215609904</v>
      </c>
      <c r="L14" s="5">
        <v>145560.62439000001</v>
      </c>
      <c r="M14" s="7">
        <f>L14*0.509</f>
        <v>74090.357814510004</v>
      </c>
      <c r="N14" s="9">
        <v>115521</v>
      </c>
      <c r="O14" s="7">
        <f>N14*0.509</f>
        <v>58800.188999999998</v>
      </c>
      <c r="P14" s="11">
        <f>IF(L14&gt;0,(L14-N14)/L14,0)</f>
        <v>0.20637191215609904</v>
      </c>
      <c r="Q14" s="5">
        <v>145560.62439000001</v>
      </c>
      <c r="R14" s="7">
        <f>Q14*0.509</f>
        <v>74090.357814510004</v>
      </c>
      <c r="S14" s="9">
        <v>115521</v>
      </c>
      <c r="T14" s="7">
        <f>S14*0.509</f>
        <v>58800.188999999998</v>
      </c>
      <c r="U14" s="11">
        <f>IF(Q14&gt;0,(Q14-S14)/Q14,0)</f>
        <v>0.20637191215609904</v>
      </c>
      <c r="V14" s="5">
        <v>145560.62439000001</v>
      </c>
      <c r="W14" s="7">
        <f>V14*0.509</f>
        <v>74090.357814510004</v>
      </c>
      <c r="X14" s="9">
        <v>115521</v>
      </c>
      <c r="Y14" s="7">
        <f>X14*0.509</f>
        <v>58800.188999999998</v>
      </c>
      <c r="Z14" s="11">
        <f>IF(V14&gt;0,(V14-X14)/V14,0)</f>
        <v>0.20637191215609904</v>
      </c>
      <c r="AA14" s="5">
        <v>145560.62439000001</v>
      </c>
      <c r="AB14" s="7">
        <f>AA14*0.509</f>
        <v>74090.357814510004</v>
      </c>
      <c r="AC14" s="9">
        <v>115521</v>
      </c>
      <c r="AD14" s="7">
        <f>AC14*0.509</f>
        <v>58800.188999999998</v>
      </c>
      <c r="AE14" s="11">
        <f>IF(AA14&gt;0,(AA14-AC14)/AA14,0)</f>
        <v>0.20637191215609904</v>
      </c>
      <c r="AF14" s="5">
        <v>145560.62439000001</v>
      </c>
      <c r="AG14" s="7">
        <f>AF14*0.509</f>
        <v>74090.357814510004</v>
      </c>
      <c r="AH14" s="9">
        <v>115521</v>
      </c>
      <c r="AI14" s="7">
        <f>AH14*0.509</f>
        <v>58800.188999999998</v>
      </c>
      <c r="AJ14" s="11">
        <f>IF(AF14&gt;0,(AF14-AH14)/AF14,0)</f>
        <v>0.20637191215609904</v>
      </c>
      <c r="AK14" s="5">
        <v>145560.62439000001</v>
      </c>
      <c r="AL14" s="7">
        <f>AK14*0.509</f>
        <v>74090.357814510004</v>
      </c>
      <c r="AM14" s="9">
        <v>115521</v>
      </c>
      <c r="AN14" s="7">
        <f>AM14*0.509</f>
        <v>58800.188999999998</v>
      </c>
      <c r="AO14" s="11">
        <f>IF(AK14&gt;0,(AK14-AM14)/AK14,0)</f>
        <v>0.20637191215609904</v>
      </c>
      <c r="AP14" s="5">
        <v>145560.62439000001</v>
      </c>
      <c r="AQ14" s="7">
        <f>AP14*0.509</f>
        <v>74090.357814510004</v>
      </c>
      <c r="AR14" s="9">
        <v>115521</v>
      </c>
      <c r="AS14" s="7">
        <f>AR14*0.509</f>
        <v>58800.188999999998</v>
      </c>
      <c r="AT14" s="11">
        <f>IF(AP14&gt;0,(AP14-AR14)/AP14,0)</f>
        <v>0.20637191215609904</v>
      </c>
      <c r="AU14" s="5">
        <v>145560.62439000001</v>
      </c>
      <c r="AV14" s="7">
        <f>AU14*0.509</f>
        <v>74090.357814510004</v>
      </c>
      <c r="AW14" s="9">
        <v>115521</v>
      </c>
      <c r="AX14" s="7">
        <f>AW14*0.509</f>
        <v>58800.188999999998</v>
      </c>
      <c r="AY14" s="11">
        <f>IF(AU14&gt;0,(AU14-AW14)/AU14,0)</f>
        <v>0.20637191215609904</v>
      </c>
    </row>
    <row r="15" spans="1:51" ht="19.5" x14ac:dyDescent="0.25">
      <c r="A15" s="30" t="s">
        <v>116</v>
      </c>
      <c r="B15" s="5">
        <v>101351.52778999999</v>
      </c>
      <c r="C15" s="7">
        <f t="shared" si="0"/>
        <v>51587.927645109994</v>
      </c>
      <c r="D15" s="9">
        <v>125315</v>
      </c>
      <c r="E15" s="7">
        <f t="shared" si="1"/>
        <v>63785.334999999999</v>
      </c>
      <c r="F15" s="11">
        <f t="shared" ref="F15" si="40">IF(B15&gt;0,(B15-D15)/B15,0)</f>
        <v>-0.23643918086417243</v>
      </c>
      <c r="G15" s="5">
        <v>101351.52778999999</v>
      </c>
      <c r="H15" s="7">
        <f t="shared" si="3"/>
        <v>51587.927645109994</v>
      </c>
      <c r="I15" s="9">
        <v>125315</v>
      </c>
      <c r="J15" s="7">
        <f t="shared" si="4"/>
        <v>63785.334999999999</v>
      </c>
      <c r="K15" s="11">
        <f t="shared" ref="K15" si="41">IF(G15&gt;0,(G15-I15)/G15,0)</f>
        <v>-0.23643918086417243</v>
      </c>
      <c r="L15" s="5">
        <v>101351.52778999999</v>
      </c>
      <c r="M15" s="7">
        <f t="shared" si="6"/>
        <v>51587.927645109994</v>
      </c>
      <c r="N15" s="9">
        <v>125315</v>
      </c>
      <c r="O15" s="7">
        <f t="shared" si="7"/>
        <v>63785.334999999999</v>
      </c>
      <c r="P15" s="11">
        <f t="shared" ref="P15" si="42">IF(L15&gt;0,(L15-N15)/L15,0)</f>
        <v>-0.23643918086417243</v>
      </c>
      <c r="Q15" s="5">
        <v>101351.52778999999</v>
      </c>
      <c r="R15" s="7">
        <f t="shared" si="9"/>
        <v>51587.927645109994</v>
      </c>
      <c r="S15" s="9">
        <v>125315</v>
      </c>
      <c r="T15" s="7">
        <f t="shared" si="10"/>
        <v>63785.334999999999</v>
      </c>
      <c r="U15" s="11">
        <f t="shared" ref="U15" si="43">IF(Q15&gt;0,(Q15-S15)/Q15,0)</f>
        <v>-0.23643918086417243</v>
      </c>
      <c r="V15" s="5">
        <v>101351.52778999999</v>
      </c>
      <c r="W15" s="7">
        <f t="shared" si="12"/>
        <v>51587.927645109994</v>
      </c>
      <c r="X15" s="9">
        <v>125315</v>
      </c>
      <c r="Y15" s="7">
        <f t="shared" si="13"/>
        <v>63785.334999999999</v>
      </c>
      <c r="Z15" s="11">
        <f t="shared" ref="Z15" si="44">IF(V15&gt;0,(V15-X15)/V15,0)</f>
        <v>-0.23643918086417243</v>
      </c>
      <c r="AA15" s="5">
        <v>101351.52778999999</v>
      </c>
      <c r="AB15" s="7">
        <f t="shared" si="15"/>
        <v>51587.927645109994</v>
      </c>
      <c r="AC15" s="9">
        <v>125315</v>
      </c>
      <c r="AD15" s="7">
        <f t="shared" si="16"/>
        <v>63785.334999999999</v>
      </c>
      <c r="AE15" s="11">
        <f t="shared" ref="AE15" si="45">IF(AA15&gt;0,(AA15-AC15)/AA15,0)</f>
        <v>-0.23643918086417243</v>
      </c>
      <c r="AF15" s="5">
        <v>101351.52778999999</v>
      </c>
      <c r="AG15" s="7">
        <f t="shared" si="18"/>
        <v>51587.927645109994</v>
      </c>
      <c r="AH15" s="9">
        <v>125315</v>
      </c>
      <c r="AI15" s="7">
        <f t="shared" si="19"/>
        <v>63785.334999999999</v>
      </c>
      <c r="AJ15" s="11">
        <f t="shared" ref="AJ15" si="46">IF(AF15&gt;0,(AF15-AH15)/AF15,0)</f>
        <v>-0.23643918086417243</v>
      </c>
      <c r="AK15" s="5">
        <v>101351.52778999999</v>
      </c>
      <c r="AL15" s="7">
        <f t="shared" si="21"/>
        <v>51587.927645109994</v>
      </c>
      <c r="AM15" s="9">
        <v>125315</v>
      </c>
      <c r="AN15" s="7">
        <f t="shared" si="22"/>
        <v>63785.334999999999</v>
      </c>
      <c r="AO15" s="11">
        <f t="shared" ref="AO15" si="47">IF(AK15&gt;0,(AK15-AM15)/AK15,0)</f>
        <v>-0.23643918086417243</v>
      </c>
      <c r="AP15" s="5">
        <v>101351.52778999999</v>
      </c>
      <c r="AQ15" s="7">
        <f t="shared" si="24"/>
        <v>51587.927645109994</v>
      </c>
      <c r="AR15" s="9">
        <v>125315</v>
      </c>
      <c r="AS15" s="7">
        <f t="shared" si="25"/>
        <v>63785.334999999999</v>
      </c>
      <c r="AT15" s="11">
        <f t="shared" ref="AT15" si="48">IF(AP15&gt;0,(AP15-AR15)/AP15,0)</f>
        <v>-0.23643918086417243</v>
      </c>
      <c r="AU15" s="5">
        <v>101351.52778999999</v>
      </c>
      <c r="AV15" s="7">
        <f t="shared" si="27"/>
        <v>51587.927645109994</v>
      </c>
      <c r="AW15" s="9">
        <v>125315</v>
      </c>
      <c r="AX15" s="7">
        <f t="shared" si="28"/>
        <v>63785.334999999999</v>
      </c>
      <c r="AY15" s="11">
        <f t="shared" ref="AY15" si="49">IF(AU15&gt;0,(AU15-AW15)/AU15,0)</f>
        <v>-0.23643918086417243</v>
      </c>
    </row>
    <row r="16" spans="1:51" ht="19.5" x14ac:dyDescent="0.25">
      <c r="A16" s="30" t="s">
        <v>74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30" t="s">
        <v>95</v>
      </c>
      <c r="B17" s="7">
        <f>B16/12</f>
        <v>128839.23583333334</v>
      </c>
      <c r="C17" s="7">
        <f t="shared" ref="C17:F17" si="50">C16/12</f>
        <v>65579.171039166671</v>
      </c>
      <c r="D17" s="7">
        <f t="shared" si="50"/>
        <v>141379.85879500001</v>
      </c>
      <c r="E17" s="7">
        <f t="shared" si="50"/>
        <v>71962.348126655008</v>
      </c>
      <c r="F17" s="11">
        <f t="shared" si="50"/>
        <v>-8.1112861832252966E-3</v>
      </c>
      <c r="G17" s="7">
        <f>G16/12</f>
        <v>128839.23583333334</v>
      </c>
      <c r="H17" s="7">
        <f t="shared" ref="H17:K17" si="51">H16/12</f>
        <v>65579.171039166671</v>
      </c>
      <c r="I17" s="7">
        <f t="shared" si="51"/>
        <v>141379.85879500001</v>
      </c>
      <c r="J17" s="7">
        <f t="shared" si="51"/>
        <v>71962.348126655008</v>
      </c>
      <c r="K17" s="11">
        <f t="shared" si="51"/>
        <v>-8.1112861832252966E-3</v>
      </c>
      <c r="L17" s="7">
        <f>L16/12</f>
        <v>128839.23583333334</v>
      </c>
      <c r="M17" s="7">
        <f t="shared" ref="M17:P17" si="52">M16/12</f>
        <v>65579.171039166671</v>
      </c>
      <c r="N17" s="7">
        <f t="shared" si="52"/>
        <v>141379.85879500001</v>
      </c>
      <c r="O17" s="7">
        <f t="shared" si="52"/>
        <v>71962.348126655008</v>
      </c>
      <c r="P17" s="11">
        <f t="shared" si="52"/>
        <v>-8.1112861832252966E-3</v>
      </c>
      <c r="Q17" s="7">
        <f>Q16/12</f>
        <v>128839.23583333334</v>
      </c>
      <c r="R17" s="7">
        <f t="shared" ref="R17:U17" si="53">R16/12</f>
        <v>65579.171039166671</v>
      </c>
      <c r="S17" s="7">
        <f t="shared" si="53"/>
        <v>141379.85879500001</v>
      </c>
      <c r="T17" s="7">
        <f t="shared" si="53"/>
        <v>71962.348126655008</v>
      </c>
      <c r="U17" s="11">
        <f t="shared" si="53"/>
        <v>-8.1112861832252966E-3</v>
      </c>
      <c r="V17" s="7">
        <f>V16/12</f>
        <v>128839.23583333334</v>
      </c>
      <c r="W17" s="7">
        <f t="shared" ref="W17:Z17" si="54">W16/12</f>
        <v>65579.171039166671</v>
      </c>
      <c r="X17" s="7">
        <f t="shared" si="54"/>
        <v>141379.85879500001</v>
      </c>
      <c r="Y17" s="7">
        <f t="shared" si="54"/>
        <v>71962.348126655008</v>
      </c>
      <c r="Z17" s="11">
        <f t="shared" si="54"/>
        <v>-8.1112861832252966E-3</v>
      </c>
      <c r="AA17" s="7">
        <f>AA16/12</f>
        <v>128839.23583333334</v>
      </c>
      <c r="AB17" s="7">
        <f t="shared" ref="AB17:AE17" si="55">AB16/12</f>
        <v>65579.171039166671</v>
      </c>
      <c r="AC17" s="7">
        <f t="shared" si="55"/>
        <v>141379.85879500001</v>
      </c>
      <c r="AD17" s="7">
        <f t="shared" si="55"/>
        <v>71962.348126655008</v>
      </c>
      <c r="AE17" s="11">
        <f t="shared" si="55"/>
        <v>-8.1112861832252966E-3</v>
      </c>
      <c r="AF17" s="7">
        <f>AF16/12</f>
        <v>128839.23583333334</v>
      </c>
      <c r="AG17" s="7">
        <f t="shared" ref="AG17:AJ17" si="56">AG16/12</f>
        <v>65579.171039166671</v>
      </c>
      <c r="AH17" s="7">
        <f t="shared" si="56"/>
        <v>141379.85879500001</v>
      </c>
      <c r="AI17" s="7">
        <f t="shared" si="56"/>
        <v>71962.348126655008</v>
      </c>
      <c r="AJ17" s="11">
        <f t="shared" si="56"/>
        <v>-8.1112861832252966E-3</v>
      </c>
      <c r="AK17" s="7">
        <f>AK16/12</f>
        <v>128839.23583333334</v>
      </c>
      <c r="AL17" s="7">
        <f t="shared" ref="AL17:AO17" si="57">AL16/12</f>
        <v>65579.171039166671</v>
      </c>
      <c r="AM17" s="7">
        <f t="shared" si="57"/>
        <v>141379.85879500001</v>
      </c>
      <c r="AN17" s="7">
        <f t="shared" si="57"/>
        <v>71962.348126655008</v>
      </c>
      <c r="AO17" s="11">
        <f t="shared" si="57"/>
        <v>-8.1112861832252966E-3</v>
      </c>
      <c r="AP17" s="7">
        <f>AP16/12</f>
        <v>128839.23583333334</v>
      </c>
      <c r="AQ17" s="7">
        <f t="shared" ref="AQ17:AT17" si="58">AQ16/12</f>
        <v>65579.171039166671</v>
      </c>
      <c r="AR17" s="7">
        <f t="shared" si="58"/>
        <v>141379.85879500001</v>
      </c>
      <c r="AS17" s="7">
        <f t="shared" si="58"/>
        <v>71962.348126655008</v>
      </c>
      <c r="AT17" s="11">
        <f t="shared" si="58"/>
        <v>-8.1112861832252966E-3</v>
      </c>
      <c r="AU17" s="7">
        <f>AU16/12</f>
        <v>128839.23583333334</v>
      </c>
      <c r="AV17" s="7">
        <f t="shared" ref="AV17:AY17" si="59">AV16/12</f>
        <v>65579.171039166671</v>
      </c>
      <c r="AW17" s="7">
        <f t="shared" si="59"/>
        <v>141379.85879500001</v>
      </c>
      <c r="AX17" s="7">
        <f t="shared" si="59"/>
        <v>71962.348126655008</v>
      </c>
      <c r="AY17" s="11">
        <f t="shared" si="59"/>
        <v>-8.1112861832252966E-3</v>
      </c>
    </row>
    <row r="21" spans="1:51" s="2" customFormat="1" ht="19.5" x14ac:dyDescent="0.25">
      <c r="A21" s="13"/>
      <c r="C21" s="14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6" t="s">
        <v>0</v>
      </c>
      <c r="J21" s="147"/>
      <c r="K21" s="147"/>
      <c r="L21" s="147"/>
      <c r="M21" s="147"/>
      <c r="N21" s="147"/>
      <c r="O21" s="147"/>
      <c r="P21" s="147"/>
      <c r="Q21" s="148"/>
    </row>
    <row r="22" spans="1:51" s="2" customFormat="1" ht="19.5" x14ac:dyDescent="0.25">
      <c r="A22" s="13"/>
      <c r="C22" s="15">
        <v>1</v>
      </c>
      <c r="D22" s="16" t="s">
        <v>6</v>
      </c>
      <c r="E22" s="17" t="s">
        <v>42</v>
      </c>
      <c r="F22" s="17">
        <v>60296.5</v>
      </c>
      <c r="G22" s="17">
        <f>F22*0.509</f>
        <v>30690.9185</v>
      </c>
      <c r="I22" s="149"/>
      <c r="J22" s="150"/>
      <c r="K22" s="150"/>
      <c r="L22" s="150"/>
      <c r="M22" s="150"/>
      <c r="N22" s="150"/>
      <c r="O22" s="150"/>
      <c r="P22" s="150"/>
      <c r="Q22" s="151"/>
    </row>
    <row r="23" spans="1:51" s="2" customFormat="1" ht="19.5" x14ac:dyDescent="0.25">
      <c r="A23" s="13"/>
      <c r="C23" s="15">
        <v>2</v>
      </c>
      <c r="D23" s="16" t="s">
        <v>5</v>
      </c>
      <c r="E23" s="17" t="s">
        <v>42</v>
      </c>
      <c r="F23" s="17">
        <v>58803</v>
      </c>
      <c r="G23" s="17">
        <f>F23*0.509</f>
        <v>29930.726999999999</v>
      </c>
      <c r="I23" s="149"/>
      <c r="J23" s="150"/>
      <c r="K23" s="150"/>
      <c r="L23" s="150"/>
      <c r="M23" s="150"/>
      <c r="N23" s="150"/>
      <c r="O23" s="150"/>
      <c r="P23" s="150"/>
      <c r="Q23" s="151"/>
    </row>
    <row r="24" spans="1:51" s="2" customFormat="1" ht="19.5" x14ac:dyDescent="0.25">
      <c r="A24" s="13"/>
      <c r="C24" s="15">
        <v>3</v>
      </c>
      <c r="D24" s="16" t="s">
        <v>4</v>
      </c>
      <c r="E24" s="17" t="s">
        <v>42</v>
      </c>
      <c r="F24" s="17">
        <v>58006.3</v>
      </c>
      <c r="G24" s="17">
        <f>F24*0.509</f>
        <v>29525.206700000002</v>
      </c>
      <c r="I24" s="149"/>
      <c r="J24" s="150"/>
      <c r="K24" s="150"/>
      <c r="L24" s="150"/>
      <c r="M24" s="150"/>
      <c r="N24" s="150"/>
      <c r="O24" s="150"/>
      <c r="P24" s="150"/>
      <c r="Q24" s="151"/>
    </row>
    <row r="25" spans="1:51" s="2" customFormat="1" ht="19.5" x14ac:dyDescent="0.25">
      <c r="A25" s="13"/>
      <c r="C25" s="15">
        <v>4</v>
      </c>
      <c r="D25" s="16" t="s">
        <v>8</v>
      </c>
      <c r="E25" s="17" t="s">
        <v>43</v>
      </c>
      <c r="F25" s="17">
        <v>51153.599999999999</v>
      </c>
      <c r="G25" s="17">
        <f>F25*0.509</f>
        <v>26037.182399999998</v>
      </c>
      <c r="I25" s="149"/>
      <c r="J25" s="150"/>
      <c r="K25" s="150"/>
      <c r="L25" s="150"/>
      <c r="M25" s="150"/>
      <c r="N25" s="150"/>
      <c r="O25" s="150"/>
      <c r="P25" s="150"/>
      <c r="Q25" s="151"/>
    </row>
    <row r="26" spans="1:51" s="2" customFormat="1" ht="19.5" x14ac:dyDescent="0.25">
      <c r="A26" s="13"/>
      <c r="C26" s="15">
        <v>5</v>
      </c>
      <c r="D26" s="16" t="s">
        <v>7</v>
      </c>
      <c r="E26" s="17" t="s">
        <v>43</v>
      </c>
      <c r="F26" s="17">
        <v>45330</v>
      </c>
      <c r="G26" s="17">
        <f>F26*0.509</f>
        <v>23072.97</v>
      </c>
      <c r="I26" s="152"/>
      <c r="J26" s="153"/>
      <c r="K26" s="153"/>
      <c r="L26" s="153"/>
      <c r="M26" s="153"/>
      <c r="N26" s="153"/>
      <c r="O26" s="153"/>
      <c r="P26" s="153"/>
      <c r="Q26" s="154"/>
    </row>
    <row r="27" spans="1:51" s="2" customFormat="1" ht="18.75" x14ac:dyDescent="0.25">
      <c r="A27" s="13"/>
    </row>
  </sheetData>
  <mergeCells count="34"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BEA-6347-4C6D-A32F-9BAE31486634}">
  <dimension ref="A1:AS60"/>
  <sheetViews>
    <sheetView workbookViewId="0">
      <selection activeCell="B2" sqref="B2:F2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42" t="s">
        <v>189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4"/>
      <c r="P1" s="1" t="s">
        <v>21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22</v>
      </c>
      <c r="B2" s="30" t="s">
        <v>204</v>
      </c>
      <c r="C2" s="1" t="s">
        <v>24</v>
      </c>
      <c r="D2" s="3" t="s">
        <v>84</v>
      </c>
      <c r="E2" s="3" t="s">
        <v>85</v>
      </c>
      <c r="F2" s="3" t="s">
        <v>86</v>
      </c>
      <c r="G2" s="3" t="s">
        <v>87</v>
      </c>
      <c r="H2" s="3" t="s">
        <v>88</v>
      </c>
      <c r="I2" s="3" t="s">
        <v>89</v>
      </c>
      <c r="J2" s="3" t="s">
        <v>90</v>
      </c>
      <c r="K2" s="3" t="s">
        <v>91</v>
      </c>
      <c r="L2" s="3" t="s">
        <v>92</v>
      </c>
      <c r="M2" s="3" t="s">
        <v>93</v>
      </c>
      <c r="N2" s="3" t="s">
        <v>94</v>
      </c>
      <c r="O2" s="1" t="s">
        <v>25</v>
      </c>
      <c r="P2" s="34" t="s">
        <v>95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7" t="s">
        <v>26</v>
      </c>
      <c r="B3" s="138" t="s">
        <v>96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7"/>
      <c r="B4" s="139"/>
      <c r="C4" s="1" t="s">
        <v>28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7"/>
      <c r="B5" s="140" t="s">
        <v>97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7"/>
      <c r="B6" s="141"/>
      <c r="C6" s="1" t="s">
        <v>28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7"/>
      <c r="B7" s="1"/>
      <c r="C7" s="1" t="s">
        <v>29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7" t="s">
        <v>30</v>
      </c>
      <c r="B8" s="138" t="s">
        <v>96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7"/>
      <c r="B9" s="139"/>
      <c r="C9" s="1" t="s">
        <v>28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7"/>
      <c r="B10" s="140" t="s">
        <v>97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7"/>
      <c r="B11" s="141"/>
      <c r="C11" s="1" t="s">
        <v>28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7"/>
      <c r="B12" s="1"/>
      <c r="C12" s="1" t="s">
        <v>29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7" t="s">
        <v>41</v>
      </c>
      <c r="B13" s="138" t="s">
        <v>96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7"/>
      <c r="B14" s="139"/>
      <c r="C14" s="1" t="s">
        <v>28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7"/>
      <c r="B15" s="140" t="s">
        <v>97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7"/>
      <c r="B16" s="141"/>
      <c r="C16" s="1" t="s">
        <v>28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7"/>
      <c r="B17" s="1"/>
      <c r="C17" s="1" t="s">
        <v>29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61" t="s">
        <v>65</v>
      </c>
      <c r="B18" s="138" t="s">
        <v>96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7"/>
      <c r="B19" s="139"/>
      <c r="C19" s="1" t="s">
        <v>28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7"/>
      <c r="B20" s="140" t="s">
        <v>97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7"/>
      <c r="B21" s="141"/>
      <c r="C21" s="1" t="s">
        <v>28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7"/>
      <c r="B22" s="1"/>
      <c r="C22" s="1" t="s">
        <v>29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7" t="s">
        <v>32</v>
      </c>
      <c r="B23" s="138" t="s">
        <v>96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7"/>
      <c r="B24" s="139"/>
      <c r="C24" s="1" t="s">
        <v>28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7"/>
      <c r="B25" s="140" t="s">
        <v>97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7"/>
      <c r="B26" s="141"/>
      <c r="C26" s="1" t="s">
        <v>28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7"/>
      <c r="B27" s="1"/>
      <c r="C27" s="1" t="s">
        <v>29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7" t="s">
        <v>33</v>
      </c>
      <c r="B28" s="138" t="s">
        <v>96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7"/>
      <c r="B29" s="139"/>
      <c r="C29" s="1" t="s">
        <v>28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7"/>
      <c r="B30" s="140" t="s">
        <v>97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7"/>
      <c r="B31" s="141"/>
      <c r="C31" s="1" t="s">
        <v>28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7"/>
      <c r="B32" s="1"/>
      <c r="C32" s="1" t="s">
        <v>29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7" t="s">
        <v>34</v>
      </c>
      <c r="B33" s="138" t="s">
        <v>96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7"/>
      <c r="B34" s="139"/>
      <c r="C34" s="1" t="s">
        <v>28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7"/>
      <c r="B35" s="140" t="s">
        <v>97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7"/>
      <c r="B36" s="141"/>
      <c r="C36" s="1" t="s">
        <v>28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7"/>
      <c r="B37" s="1"/>
      <c r="C37" s="1" t="s">
        <v>29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7" t="s">
        <v>35</v>
      </c>
      <c r="B38" s="138" t="s">
        <v>96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7"/>
      <c r="B39" s="139"/>
      <c r="C39" s="1" t="s">
        <v>28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7"/>
      <c r="B40" s="140" t="s">
        <v>97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7"/>
      <c r="B41" s="141"/>
      <c r="C41" s="1" t="s">
        <v>28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7"/>
      <c r="B42" s="1"/>
      <c r="C42" s="1" t="s">
        <v>29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7" t="s">
        <v>36</v>
      </c>
      <c r="B43" s="138" t="s">
        <v>96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7"/>
      <c r="B44" s="139"/>
      <c r="C44" s="1" t="s">
        <v>28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7"/>
      <c r="B45" s="140" t="s">
        <v>97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7"/>
      <c r="B46" s="141"/>
      <c r="C46" s="1" t="s">
        <v>28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7"/>
      <c r="B47" s="1"/>
      <c r="C47" s="1" t="s">
        <v>29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7" t="s">
        <v>37</v>
      </c>
      <c r="B48" s="138" t="s">
        <v>96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7"/>
      <c r="B49" s="139"/>
      <c r="C49" s="1" t="s">
        <v>28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7"/>
      <c r="B50" s="140" t="s">
        <v>97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7"/>
      <c r="B51" s="141"/>
      <c r="C51" s="1" t="s">
        <v>28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7"/>
      <c r="B52" s="1"/>
      <c r="C52" s="1" t="s">
        <v>29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38</v>
      </c>
      <c r="C55" s="1" t="s">
        <v>39</v>
      </c>
      <c r="D55" s="1" t="s">
        <v>40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3"/>
      <c r="AJ55" s="33"/>
    </row>
    <row r="56" spans="1:45" ht="19.5" x14ac:dyDescent="0.25">
      <c r="A56" s="2"/>
      <c r="B56" s="15">
        <v>1</v>
      </c>
      <c r="C56" s="16" t="s">
        <v>98</v>
      </c>
      <c r="D56" s="17" t="s">
        <v>42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3"/>
      <c r="AJ56" s="33"/>
    </row>
    <row r="57" spans="1:45" ht="19.5" x14ac:dyDescent="0.25">
      <c r="A57" s="2"/>
      <c r="B57" s="15">
        <v>2</v>
      </c>
      <c r="C57" s="16" t="s">
        <v>99</v>
      </c>
      <c r="D57" s="17" t="s">
        <v>42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3"/>
      <c r="AJ57" s="33"/>
    </row>
    <row r="58" spans="1:45" ht="19.5" x14ac:dyDescent="0.25">
      <c r="A58" s="2"/>
      <c r="B58" s="15">
        <v>3</v>
      </c>
      <c r="C58" s="16" t="s">
        <v>100</v>
      </c>
      <c r="D58" s="17" t="s">
        <v>42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3"/>
      <c r="AJ58" s="33"/>
    </row>
    <row r="59" spans="1:45" ht="19.5" x14ac:dyDescent="0.25">
      <c r="A59" s="2"/>
      <c r="B59" s="15">
        <v>4</v>
      </c>
      <c r="C59" s="16" t="s">
        <v>101</v>
      </c>
      <c r="D59" s="17" t="s">
        <v>43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3"/>
      <c r="AJ59" s="33"/>
    </row>
    <row r="60" spans="1:45" ht="19.5" x14ac:dyDescent="0.25">
      <c r="A60" s="2"/>
      <c r="B60" s="15">
        <v>5</v>
      </c>
      <c r="C60" s="16" t="s">
        <v>102</v>
      </c>
      <c r="D60" s="35" t="s">
        <v>65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3"/>
      <c r="AJ60" s="33"/>
    </row>
  </sheetData>
  <mergeCells count="31"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1:O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80012-DDA1-45A9-A809-1816BF21F851}">
  <dimension ref="A1:AY27"/>
  <sheetViews>
    <sheetView workbookViewId="0">
      <selection activeCell="B2" sqref="B2:F2"/>
    </sheetView>
  </sheetViews>
  <sheetFormatPr defaultColWidth="11.109375" defaultRowHeight="15.75" x14ac:dyDescent="0.25"/>
  <cols>
    <col min="1" max="1" width="7.88671875" style="28" bestFit="1" customWidth="1"/>
    <col min="2" max="16384" width="11.109375" style="28"/>
  </cols>
  <sheetData>
    <row r="1" spans="1:51" s="31" customFormat="1" ht="24" customHeight="1" x14ac:dyDescent="0.25">
      <c r="A1" s="157" t="s">
        <v>188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9"/>
      <c r="P1" s="30" t="s">
        <v>73</v>
      </c>
      <c r="Q1" s="157" t="s">
        <v>188</v>
      </c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9"/>
      <c r="AE1" s="30" t="s">
        <v>73</v>
      </c>
      <c r="AF1" s="157" t="s">
        <v>188</v>
      </c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9"/>
      <c r="AT1" s="30" t="s">
        <v>73</v>
      </c>
    </row>
    <row r="2" spans="1:51" s="32" customFormat="1" ht="19.5" x14ac:dyDescent="0.25">
      <c r="A2" s="30" t="s">
        <v>44</v>
      </c>
      <c r="B2" s="155" t="s">
        <v>47</v>
      </c>
      <c r="C2" s="155"/>
      <c r="D2" s="155"/>
      <c r="E2" s="155"/>
      <c r="F2" s="155"/>
      <c r="G2" s="155" t="s">
        <v>63</v>
      </c>
      <c r="H2" s="155"/>
      <c r="I2" s="155"/>
      <c r="J2" s="155"/>
      <c r="K2" s="155"/>
      <c r="L2" s="155" t="s">
        <v>64</v>
      </c>
      <c r="M2" s="155"/>
      <c r="N2" s="155"/>
      <c r="O2" s="155"/>
      <c r="P2" s="155"/>
      <c r="Q2" s="155" t="s">
        <v>65</v>
      </c>
      <c r="R2" s="155"/>
      <c r="S2" s="155"/>
      <c r="T2" s="155"/>
      <c r="U2" s="155"/>
      <c r="V2" s="155" t="s">
        <v>66</v>
      </c>
      <c r="W2" s="155"/>
      <c r="X2" s="155"/>
      <c r="Y2" s="155"/>
      <c r="Z2" s="155"/>
      <c r="AA2" s="155" t="s">
        <v>67</v>
      </c>
      <c r="AB2" s="155"/>
      <c r="AC2" s="155"/>
      <c r="AD2" s="155"/>
      <c r="AE2" s="155"/>
      <c r="AF2" s="155" t="s">
        <v>68</v>
      </c>
      <c r="AG2" s="155"/>
      <c r="AH2" s="155"/>
      <c r="AI2" s="155"/>
      <c r="AJ2" s="155"/>
      <c r="AK2" s="155" t="s">
        <v>69</v>
      </c>
      <c r="AL2" s="155"/>
      <c r="AM2" s="155"/>
      <c r="AN2" s="155"/>
      <c r="AO2" s="155"/>
      <c r="AP2" s="155" t="s">
        <v>70</v>
      </c>
      <c r="AQ2" s="155"/>
      <c r="AR2" s="155"/>
      <c r="AS2" s="155"/>
      <c r="AT2" s="155"/>
      <c r="AU2" s="155" t="s">
        <v>71</v>
      </c>
      <c r="AV2" s="155"/>
      <c r="AW2" s="155"/>
      <c r="AX2" s="155"/>
      <c r="AY2" s="155"/>
    </row>
    <row r="3" spans="1:51" s="29" customFormat="1" ht="19.5" x14ac:dyDescent="0.25">
      <c r="A3" s="30" t="s">
        <v>204</v>
      </c>
      <c r="B3" s="160" t="s">
        <v>96</v>
      </c>
      <c r="C3" s="156"/>
      <c r="D3" s="160" t="s">
        <v>97</v>
      </c>
      <c r="E3" s="156"/>
      <c r="F3" s="14"/>
      <c r="G3" s="160" t="s">
        <v>96</v>
      </c>
      <c r="H3" s="156"/>
      <c r="I3" s="160" t="s">
        <v>97</v>
      </c>
      <c r="J3" s="156"/>
      <c r="K3" s="14"/>
      <c r="L3" s="160" t="s">
        <v>96</v>
      </c>
      <c r="M3" s="156"/>
      <c r="N3" s="160" t="s">
        <v>97</v>
      </c>
      <c r="O3" s="156"/>
      <c r="P3" s="14"/>
      <c r="Q3" s="160" t="s">
        <v>96</v>
      </c>
      <c r="R3" s="156"/>
      <c r="S3" s="160" t="s">
        <v>97</v>
      </c>
      <c r="T3" s="156"/>
      <c r="U3" s="14"/>
      <c r="V3" s="160" t="s">
        <v>96</v>
      </c>
      <c r="W3" s="156"/>
      <c r="X3" s="160" t="s">
        <v>97</v>
      </c>
      <c r="Y3" s="156"/>
      <c r="Z3" s="14"/>
      <c r="AA3" s="160" t="s">
        <v>96</v>
      </c>
      <c r="AB3" s="156"/>
      <c r="AC3" s="160" t="s">
        <v>97</v>
      </c>
      <c r="AD3" s="156"/>
      <c r="AE3" s="14"/>
      <c r="AF3" s="160" t="s">
        <v>96</v>
      </c>
      <c r="AG3" s="156"/>
      <c r="AH3" s="160" t="s">
        <v>97</v>
      </c>
      <c r="AI3" s="156"/>
      <c r="AJ3" s="14"/>
      <c r="AK3" s="160" t="s">
        <v>96</v>
      </c>
      <c r="AL3" s="156"/>
      <c r="AM3" s="160" t="s">
        <v>97</v>
      </c>
      <c r="AN3" s="156"/>
      <c r="AO3" s="14"/>
      <c r="AP3" s="160" t="s">
        <v>96</v>
      </c>
      <c r="AQ3" s="156"/>
      <c r="AR3" s="160" t="s">
        <v>97</v>
      </c>
      <c r="AS3" s="156"/>
      <c r="AT3" s="14"/>
      <c r="AU3" s="160" t="s">
        <v>96</v>
      </c>
      <c r="AV3" s="156"/>
      <c r="AW3" s="160" t="s">
        <v>97</v>
      </c>
      <c r="AX3" s="156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30" t="s">
        <v>116</v>
      </c>
      <c r="B5" s="5">
        <v>101351.52778999999</v>
      </c>
      <c r="C5" s="7">
        <f t="shared" ref="C5:C15" si="0">B5*0.509</f>
        <v>51587.927645109994</v>
      </c>
      <c r="D5" s="9">
        <v>125315</v>
      </c>
      <c r="E5" s="7">
        <f t="shared" ref="E5:E15" si="1">D5*0.509</f>
        <v>63785.334999999999</v>
      </c>
      <c r="F5" s="11">
        <f t="shared" ref="F5:F15" si="2">IF(B5&gt;0,(B5-D5)/B5,0)</f>
        <v>-0.23643918086417243</v>
      </c>
      <c r="G5" s="5">
        <v>101351.52778999999</v>
      </c>
      <c r="H5" s="7">
        <f t="shared" ref="H5:H15" si="3">G5*0.509</f>
        <v>51587.927645109994</v>
      </c>
      <c r="I5" s="9">
        <v>125315</v>
      </c>
      <c r="J5" s="7">
        <f t="shared" ref="J5:J15" si="4">I5*0.509</f>
        <v>63785.334999999999</v>
      </c>
      <c r="K5" s="11">
        <f t="shared" ref="K5:K15" si="5">IF(G5&gt;0,(G5-I5)/G5,0)</f>
        <v>-0.23643918086417243</v>
      </c>
      <c r="L5" s="5">
        <v>101351.52778999999</v>
      </c>
      <c r="M5" s="7">
        <f t="shared" ref="M5:M15" si="6">L5*0.509</f>
        <v>51587.927645109994</v>
      </c>
      <c r="N5" s="9">
        <v>125315</v>
      </c>
      <c r="O5" s="7">
        <f t="shared" ref="O5:O15" si="7">N5*0.509</f>
        <v>63785.334999999999</v>
      </c>
      <c r="P5" s="11">
        <f t="shared" ref="P5:P15" si="8">IF(L5&gt;0,(L5-N5)/L5,0)</f>
        <v>-0.23643918086417243</v>
      </c>
      <c r="Q5" s="5">
        <v>101351.52778999999</v>
      </c>
      <c r="R5" s="7">
        <f t="shared" ref="R5:R15" si="9">Q5*0.509</f>
        <v>51587.927645109994</v>
      </c>
      <c r="S5" s="9">
        <v>125315</v>
      </c>
      <c r="T5" s="7">
        <f t="shared" ref="T5:T15" si="10">S5*0.509</f>
        <v>63785.334999999999</v>
      </c>
      <c r="U5" s="11">
        <f t="shared" ref="U5:U15" si="11">IF(Q5&gt;0,(Q5-S5)/Q5,0)</f>
        <v>-0.23643918086417243</v>
      </c>
      <c r="V5" s="5">
        <v>101351.52778999999</v>
      </c>
      <c r="W5" s="7">
        <f t="shared" ref="W5:W15" si="12">V5*0.509</f>
        <v>51587.927645109994</v>
      </c>
      <c r="X5" s="9">
        <v>125315</v>
      </c>
      <c r="Y5" s="7">
        <f t="shared" ref="Y5:Y15" si="13">X5*0.509</f>
        <v>63785.334999999999</v>
      </c>
      <c r="Z5" s="11">
        <f t="shared" ref="Z5:Z15" si="14">IF(V5&gt;0,(V5-X5)/V5,0)</f>
        <v>-0.23643918086417243</v>
      </c>
      <c r="AA5" s="5">
        <v>101351.52778999999</v>
      </c>
      <c r="AB5" s="7">
        <f t="shared" ref="AB5:AB15" si="15">AA5*0.509</f>
        <v>51587.927645109994</v>
      </c>
      <c r="AC5" s="9">
        <v>125315</v>
      </c>
      <c r="AD5" s="7">
        <f t="shared" ref="AD5:AD15" si="16">AC5*0.509</f>
        <v>63785.334999999999</v>
      </c>
      <c r="AE5" s="11">
        <f t="shared" ref="AE5:AE15" si="17">IF(AA5&gt;0,(AA5-AC5)/AA5,0)</f>
        <v>-0.23643918086417243</v>
      </c>
      <c r="AF5" s="5">
        <v>101351.52778999999</v>
      </c>
      <c r="AG5" s="7">
        <f t="shared" ref="AG5:AG15" si="18">AF5*0.509</f>
        <v>51587.927645109994</v>
      </c>
      <c r="AH5" s="9">
        <v>125315</v>
      </c>
      <c r="AI5" s="7">
        <f t="shared" ref="AI5:AI15" si="19">AH5*0.509</f>
        <v>63785.334999999999</v>
      </c>
      <c r="AJ5" s="11">
        <f t="shared" ref="AJ5:AJ15" si="20">IF(AF5&gt;0,(AF5-AH5)/AF5,0)</f>
        <v>-0.23643918086417243</v>
      </c>
      <c r="AK5" s="5">
        <v>101351.52778999999</v>
      </c>
      <c r="AL5" s="7">
        <f t="shared" ref="AL5:AL15" si="21">AK5*0.509</f>
        <v>51587.927645109994</v>
      </c>
      <c r="AM5" s="9">
        <v>125315</v>
      </c>
      <c r="AN5" s="7">
        <f t="shared" ref="AN5:AN15" si="22">AM5*0.509</f>
        <v>63785.334999999999</v>
      </c>
      <c r="AO5" s="11">
        <f t="shared" ref="AO5:AO15" si="23">IF(AK5&gt;0,(AK5-AM5)/AK5,0)</f>
        <v>-0.23643918086417243</v>
      </c>
      <c r="AP5" s="5">
        <v>101351.52778999999</v>
      </c>
      <c r="AQ5" s="7">
        <f t="shared" ref="AQ5:AQ15" si="24">AP5*0.509</f>
        <v>51587.927645109994</v>
      </c>
      <c r="AR5" s="9">
        <v>125315</v>
      </c>
      <c r="AS5" s="7">
        <f t="shared" ref="AS5:AS15" si="25">AR5*0.509</f>
        <v>63785.334999999999</v>
      </c>
      <c r="AT5" s="11">
        <f t="shared" ref="AT5:AT15" si="26">IF(AP5&gt;0,(AP5-AR5)/AP5,0)</f>
        <v>-0.23643918086417243</v>
      </c>
      <c r="AU5" s="5">
        <v>101351.52778999999</v>
      </c>
      <c r="AV5" s="7">
        <f t="shared" ref="AV5:AV15" si="27">AU5*0.509</f>
        <v>51587.927645109994</v>
      </c>
      <c r="AW5" s="9">
        <v>125315</v>
      </c>
      <c r="AX5" s="7">
        <f t="shared" ref="AX5:AX15" si="28">AW5*0.509</f>
        <v>63785.334999999999</v>
      </c>
      <c r="AY5" s="11">
        <f t="shared" ref="AY5:AY15" si="29">IF(AU5&gt;0,(AU5-AW5)/AU5,0)</f>
        <v>-0.23643918086417243</v>
      </c>
    </row>
    <row r="6" spans="1:51" ht="19.5" x14ac:dyDescent="0.25">
      <c r="A6" s="30" t="s">
        <v>117</v>
      </c>
      <c r="B6" s="5">
        <v>154144.30554</v>
      </c>
      <c r="C6" s="7">
        <f t="shared" si="0"/>
        <v>78459.451519859998</v>
      </c>
      <c r="D6" s="9">
        <v>150055.30554</v>
      </c>
      <c r="E6" s="7">
        <f t="shared" si="1"/>
        <v>76378.150519860006</v>
      </c>
      <c r="F6" s="11">
        <f t="shared" si="2"/>
        <v>2.652709086900986E-2</v>
      </c>
      <c r="G6" s="5">
        <v>154144.30554</v>
      </c>
      <c r="H6" s="7">
        <f t="shared" si="3"/>
        <v>78459.451519859998</v>
      </c>
      <c r="I6" s="9">
        <v>150055.30554</v>
      </c>
      <c r="J6" s="7">
        <f t="shared" si="4"/>
        <v>76378.150519860006</v>
      </c>
      <c r="K6" s="11">
        <f t="shared" si="5"/>
        <v>2.652709086900986E-2</v>
      </c>
      <c r="L6" s="5">
        <v>154144.30554</v>
      </c>
      <c r="M6" s="7">
        <f t="shared" si="6"/>
        <v>78459.451519859998</v>
      </c>
      <c r="N6" s="9">
        <v>150055.30554</v>
      </c>
      <c r="O6" s="7">
        <f t="shared" si="7"/>
        <v>76378.150519860006</v>
      </c>
      <c r="P6" s="11">
        <f t="shared" si="8"/>
        <v>2.652709086900986E-2</v>
      </c>
      <c r="Q6" s="5">
        <v>154144.30554</v>
      </c>
      <c r="R6" s="7">
        <f t="shared" si="9"/>
        <v>78459.451519859998</v>
      </c>
      <c r="S6" s="9">
        <v>150055.30554</v>
      </c>
      <c r="T6" s="7">
        <f t="shared" si="10"/>
        <v>76378.150519860006</v>
      </c>
      <c r="U6" s="11">
        <f t="shared" si="11"/>
        <v>2.652709086900986E-2</v>
      </c>
      <c r="V6" s="5">
        <v>154144.30554</v>
      </c>
      <c r="W6" s="7">
        <f t="shared" si="12"/>
        <v>78459.451519859998</v>
      </c>
      <c r="X6" s="9">
        <v>150055.30554</v>
      </c>
      <c r="Y6" s="7">
        <f t="shared" si="13"/>
        <v>76378.150519860006</v>
      </c>
      <c r="Z6" s="11">
        <f t="shared" si="14"/>
        <v>2.652709086900986E-2</v>
      </c>
      <c r="AA6" s="5">
        <v>154144.30554</v>
      </c>
      <c r="AB6" s="7">
        <f t="shared" si="15"/>
        <v>78459.451519859998</v>
      </c>
      <c r="AC6" s="9">
        <v>150055.30554</v>
      </c>
      <c r="AD6" s="7">
        <f t="shared" si="16"/>
        <v>76378.150519860006</v>
      </c>
      <c r="AE6" s="11">
        <f t="shared" si="17"/>
        <v>2.652709086900986E-2</v>
      </c>
      <c r="AF6" s="5">
        <v>154144.30554</v>
      </c>
      <c r="AG6" s="7">
        <f t="shared" si="18"/>
        <v>78459.451519859998</v>
      </c>
      <c r="AH6" s="9">
        <v>150055.30554</v>
      </c>
      <c r="AI6" s="7">
        <f t="shared" si="19"/>
        <v>76378.150519860006</v>
      </c>
      <c r="AJ6" s="11">
        <f t="shared" si="20"/>
        <v>2.652709086900986E-2</v>
      </c>
      <c r="AK6" s="5">
        <v>154144.30554</v>
      </c>
      <c r="AL6" s="7">
        <f t="shared" si="21"/>
        <v>78459.451519859998</v>
      </c>
      <c r="AM6" s="9">
        <v>150055.30554</v>
      </c>
      <c r="AN6" s="7">
        <f t="shared" si="22"/>
        <v>76378.150519860006</v>
      </c>
      <c r="AO6" s="11">
        <f t="shared" si="23"/>
        <v>2.652709086900986E-2</v>
      </c>
      <c r="AP6" s="5">
        <v>154144.30554</v>
      </c>
      <c r="AQ6" s="7">
        <f t="shared" si="24"/>
        <v>78459.451519859998</v>
      </c>
      <c r="AR6" s="9">
        <v>150055.30554</v>
      </c>
      <c r="AS6" s="7">
        <f t="shared" si="25"/>
        <v>76378.150519860006</v>
      </c>
      <c r="AT6" s="11">
        <f t="shared" si="26"/>
        <v>2.652709086900986E-2</v>
      </c>
      <c r="AU6" s="5">
        <v>154144.30554</v>
      </c>
      <c r="AV6" s="7">
        <f t="shared" si="27"/>
        <v>78459.451519859998</v>
      </c>
      <c r="AW6" s="9">
        <v>150055.30554</v>
      </c>
      <c r="AX6" s="7">
        <f t="shared" si="28"/>
        <v>76378.150519860006</v>
      </c>
      <c r="AY6" s="11">
        <f t="shared" si="29"/>
        <v>2.652709086900986E-2</v>
      </c>
    </row>
    <row r="7" spans="1:51" ht="19.5" x14ac:dyDescent="0.25">
      <c r="A7" s="30" t="s">
        <v>118</v>
      </c>
      <c r="B7" s="5">
        <v>147259.81055999998</v>
      </c>
      <c r="C7" s="7">
        <f t="shared" si="0"/>
        <v>74955.243575039989</v>
      </c>
      <c r="D7" s="9">
        <v>124544</v>
      </c>
      <c r="E7" s="7">
        <f t="shared" si="1"/>
        <v>63392.896000000001</v>
      </c>
      <c r="F7" s="11">
        <f t="shared" si="2"/>
        <v>0.15425668737190576</v>
      </c>
      <c r="G7" s="5">
        <v>147259.81055999998</v>
      </c>
      <c r="H7" s="7">
        <f t="shared" si="3"/>
        <v>74955.243575039989</v>
      </c>
      <c r="I7" s="9">
        <v>124544</v>
      </c>
      <c r="J7" s="7">
        <f t="shared" si="4"/>
        <v>63392.896000000001</v>
      </c>
      <c r="K7" s="11">
        <f t="shared" si="5"/>
        <v>0.15425668737190576</v>
      </c>
      <c r="L7" s="5">
        <v>147259.81055999998</v>
      </c>
      <c r="M7" s="7">
        <f t="shared" si="6"/>
        <v>74955.243575039989</v>
      </c>
      <c r="N7" s="9">
        <v>124544</v>
      </c>
      <c r="O7" s="7">
        <f t="shared" si="7"/>
        <v>63392.896000000001</v>
      </c>
      <c r="P7" s="11">
        <f t="shared" si="8"/>
        <v>0.15425668737190576</v>
      </c>
      <c r="Q7" s="5">
        <v>147259.81055999998</v>
      </c>
      <c r="R7" s="7">
        <f t="shared" si="9"/>
        <v>74955.243575039989</v>
      </c>
      <c r="S7" s="9">
        <v>124544</v>
      </c>
      <c r="T7" s="7">
        <f t="shared" si="10"/>
        <v>63392.896000000001</v>
      </c>
      <c r="U7" s="11">
        <f t="shared" si="11"/>
        <v>0.15425668737190576</v>
      </c>
      <c r="V7" s="5">
        <v>147259.81055999998</v>
      </c>
      <c r="W7" s="7">
        <f t="shared" si="12"/>
        <v>74955.243575039989</v>
      </c>
      <c r="X7" s="9">
        <v>124544</v>
      </c>
      <c r="Y7" s="7">
        <f t="shared" si="13"/>
        <v>63392.896000000001</v>
      </c>
      <c r="Z7" s="11">
        <f t="shared" si="14"/>
        <v>0.15425668737190576</v>
      </c>
      <c r="AA7" s="5">
        <v>147259.81055999998</v>
      </c>
      <c r="AB7" s="7">
        <f t="shared" si="15"/>
        <v>74955.243575039989</v>
      </c>
      <c r="AC7" s="9">
        <v>124544</v>
      </c>
      <c r="AD7" s="7">
        <f t="shared" si="16"/>
        <v>63392.896000000001</v>
      </c>
      <c r="AE7" s="11">
        <f t="shared" si="17"/>
        <v>0.15425668737190576</v>
      </c>
      <c r="AF7" s="5">
        <v>147259.81055999998</v>
      </c>
      <c r="AG7" s="7">
        <f t="shared" si="18"/>
        <v>74955.243575039989</v>
      </c>
      <c r="AH7" s="9">
        <v>124544</v>
      </c>
      <c r="AI7" s="7">
        <f t="shared" si="19"/>
        <v>63392.896000000001</v>
      </c>
      <c r="AJ7" s="11">
        <f t="shared" si="20"/>
        <v>0.15425668737190576</v>
      </c>
      <c r="AK7" s="5">
        <v>147259.81055999998</v>
      </c>
      <c r="AL7" s="7">
        <f t="shared" si="21"/>
        <v>74955.243575039989</v>
      </c>
      <c r="AM7" s="9">
        <v>124544</v>
      </c>
      <c r="AN7" s="7">
        <f t="shared" si="22"/>
        <v>63392.896000000001</v>
      </c>
      <c r="AO7" s="11">
        <f t="shared" si="23"/>
        <v>0.15425668737190576</v>
      </c>
      <c r="AP7" s="5">
        <v>147259.81055999998</v>
      </c>
      <c r="AQ7" s="7">
        <f t="shared" si="24"/>
        <v>74955.243575039989</v>
      </c>
      <c r="AR7" s="9">
        <v>124544</v>
      </c>
      <c r="AS7" s="7">
        <f t="shared" si="25"/>
        <v>63392.896000000001</v>
      </c>
      <c r="AT7" s="11">
        <f t="shared" si="26"/>
        <v>0.15425668737190576</v>
      </c>
      <c r="AU7" s="5">
        <v>147259.81055999998</v>
      </c>
      <c r="AV7" s="7">
        <f t="shared" si="27"/>
        <v>74955.243575039989</v>
      </c>
      <c r="AW7" s="9">
        <v>124544</v>
      </c>
      <c r="AX7" s="7">
        <f t="shared" si="28"/>
        <v>63392.896000000001</v>
      </c>
      <c r="AY7" s="11">
        <f t="shared" si="29"/>
        <v>0.15425668737190576</v>
      </c>
    </row>
    <row r="8" spans="1:51" ht="19.5" x14ac:dyDescent="0.25">
      <c r="A8" s="30" t="s">
        <v>119</v>
      </c>
      <c r="B8" s="5">
        <v>210479.74805999998</v>
      </c>
      <c r="C8" s="7">
        <f t="shared" si="0"/>
        <v>107134.19176253999</v>
      </c>
      <c r="D8" s="9">
        <v>223541</v>
      </c>
      <c r="E8" s="7">
        <f t="shared" si="1"/>
        <v>113782.36900000001</v>
      </c>
      <c r="F8" s="11">
        <f t="shared" si="2"/>
        <v>-6.205467300481915E-2</v>
      </c>
      <c r="G8" s="5">
        <v>210479.74805999998</v>
      </c>
      <c r="H8" s="7">
        <f t="shared" si="3"/>
        <v>107134.19176253999</v>
      </c>
      <c r="I8" s="9">
        <v>223541</v>
      </c>
      <c r="J8" s="7">
        <f t="shared" si="4"/>
        <v>113782.36900000001</v>
      </c>
      <c r="K8" s="11">
        <f t="shared" si="5"/>
        <v>-6.205467300481915E-2</v>
      </c>
      <c r="L8" s="5">
        <v>210479.74805999998</v>
      </c>
      <c r="M8" s="7">
        <f t="shared" si="6"/>
        <v>107134.19176253999</v>
      </c>
      <c r="N8" s="9">
        <v>223541</v>
      </c>
      <c r="O8" s="7">
        <f t="shared" si="7"/>
        <v>113782.36900000001</v>
      </c>
      <c r="P8" s="11">
        <f t="shared" si="8"/>
        <v>-6.205467300481915E-2</v>
      </c>
      <c r="Q8" s="5">
        <v>210479.74805999998</v>
      </c>
      <c r="R8" s="7">
        <f t="shared" si="9"/>
        <v>107134.19176253999</v>
      </c>
      <c r="S8" s="9">
        <v>223541</v>
      </c>
      <c r="T8" s="7">
        <f t="shared" si="10"/>
        <v>113782.36900000001</v>
      </c>
      <c r="U8" s="11">
        <f t="shared" si="11"/>
        <v>-6.205467300481915E-2</v>
      </c>
      <c r="V8" s="5">
        <v>210479.74805999998</v>
      </c>
      <c r="W8" s="7">
        <f t="shared" si="12"/>
        <v>107134.19176253999</v>
      </c>
      <c r="X8" s="9">
        <v>223541</v>
      </c>
      <c r="Y8" s="7">
        <f t="shared" si="13"/>
        <v>113782.36900000001</v>
      </c>
      <c r="Z8" s="11">
        <f t="shared" si="14"/>
        <v>-6.205467300481915E-2</v>
      </c>
      <c r="AA8" s="5">
        <v>210479.74805999998</v>
      </c>
      <c r="AB8" s="7">
        <f t="shared" si="15"/>
        <v>107134.19176253999</v>
      </c>
      <c r="AC8" s="9">
        <v>223541</v>
      </c>
      <c r="AD8" s="7">
        <f t="shared" si="16"/>
        <v>113782.36900000001</v>
      </c>
      <c r="AE8" s="11">
        <f t="shared" si="17"/>
        <v>-6.205467300481915E-2</v>
      </c>
      <c r="AF8" s="5">
        <v>210479.74805999998</v>
      </c>
      <c r="AG8" s="7">
        <f t="shared" si="18"/>
        <v>107134.19176253999</v>
      </c>
      <c r="AH8" s="9">
        <v>223541</v>
      </c>
      <c r="AI8" s="7">
        <f t="shared" si="19"/>
        <v>113782.36900000001</v>
      </c>
      <c r="AJ8" s="11">
        <f t="shared" si="20"/>
        <v>-6.205467300481915E-2</v>
      </c>
      <c r="AK8" s="5">
        <v>210479.74805999998</v>
      </c>
      <c r="AL8" s="7">
        <f t="shared" si="21"/>
        <v>107134.19176253999</v>
      </c>
      <c r="AM8" s="9">
        <v>223541</v>
      </c>
      <c r="AN8" s="7">
        <f t="shared" si="22"/>
        <v>113782.36900000001</v>
      </c>
      <c r="AO8" s="11">
        <f t="shared" si="23"/>
        <v>-6.205467300481915E-2</v>
      </c>
      <c r="AP8" s="5">
        <v>210479.74805999998</v>
      </c>
      <c r="AQ8" s="7">
        <f t="shared" si="24"/>
        <v>107134.19176253999</v>
      </c>
      <c r="AR8" s="9">
        <v>223541</v>
      </c>
      <c r="AS8" s="7">
        <f t="shared" si="25"/>
        <v>113782.36900000001</v>
      </c>
      <c r="AT8" s="11">
        <f t="shared" si="26"/>
        <v>-6.205467300481915E-2</v>
      </c>
      <c r="AU8" s="5">
        <v>210479.74805999998</v>
      </c>
      <c r="AV8" s="7">
        <f t="shared" si="27"/>
        <v>107134.19176253999</v>
      </c>
      <c r="AW8" s="9">
        <v>223541</v>
      </c>
      <c r="AX8" s="7">
        <f t="shared" si="28"/>
        <v>113782.36900000001</v>
      </c>
      <c r="AY8" s="11">
        <f t="shared" si="29"/>
        <v>-6.205467300481915E-2</v>
      </c>
    </row>
    <row r="9" spans="1:51" ht="19.5" x14ac:dyDescent="0.25">
      <c r="A9" s="30" t="s">
        <v>120</v>
      </c>
      <c r="B9" s="5">
        <v>185358.05152000004</v>
      </c>
      <c r="C9" s="7">
        <f t="shared" si="0"/>
        <v>94347.248223680013</v>
      </c>
      <c r="D9" s="9">
        <v>168240</v>
      </c>
      <c r="E9" s="7">
        <f t="shared" si="1"/>
        <v>85634.16</v>
      </c>
      <c r="F9" s="11">
        <f t="shared" si="2"/>
        <v>9.2351270309684971E-2</v>
      </c>
      <c r="G9" s="5">
        <v>185358.05152000004</v>
      </c>
      <c r="H9" s="7">
        <f t="shared" si="3"/>
        <v>94347.248223680013</v>
      </c>
      <c r="I9" s="9">
        <v>168240</v>
      </c>
      <c r="J9" s="7">
        <f t="shared" si="4"/>
        <v>85634.16</v>
      </c>
      <c r="K9" s="11">
        <f t="shared" si="5"/>
        <v>9.2351270309684971E-2</v>
      </c>
      <c r="L9" s="5">
        <v>185358.05152000004</v>
      </c>
      <c r="M9" s="7">
        <f t="shared" si="6"/>
        <v>94347.248223680013</v>
      </c>
      <c r="N9" s="9">
        <v>168240</v>
      </c>
      <c r="O9" s="7">
        <f t="shared" si="7"/>
        <v>85634.16</v>
      </c>
      <c r="P9" s="11">
        <f t="shared" si="8"/>
        <v>9.2351270309684971E-2</v>
      </c>
      <c r="Q9" s="5">
        <v>185358.05152000004</v>
      </c>
      <c r="R9" s="7">
        <f t="shared" si="9"/>
        <v>94347.248223680013</v>
      </c>
      <c r="S9" s="9">
        <v>168240</v>
      </c>
      <c r="T9" s="7">
        <f t="shared" si="10"/>
        <v>85634.16</v>
      </c>
      <c r="U9" s="11">
        <f t="shared" si="11"/>
        <v>9.2351270309684971E-2</v>
      </c>
      <c r="V9" s="5">
        <v>185358.05152000004</v>
      </c>
      <c r="W9" s="7">
        <f t="shared" si="12"/>
        <v>94347.248223680013</v>
      </c>
      <c r="X9" s="9">
        <v>168240</v>
      </c>
      <c r="Y9" s="7">
        <f t="shared" si="13"/>
        <v>85634.16</v>
      </c>
      <c r="Z9" s="11">
        <f t="shared" si="14"/>
        <v>9.2351270309684971E-2</v>
      </c>
      <c r="AA9" s="5">
        <v>185358.05152000004</v>
      </c>
      <c r="AB9" s="7">
        <f t="shared" si="15"/>
        <v>94347.248223680013</v>
      </c>
      <c r="AC9" s="9">
        <v>168240</v>
      </c>
      <c r="AD9" s="7">
        <f t="shared" si="16"/>
        <v>85634.16</v>
      </c>
      <c r="AE9" s="11">
        <f t="shared" si="17"/>
        <v>9.2351270309684971E-2</v>
      </c>
      <c r="AF9" s="5">
        <v>185358.05152000004</v>
      </c>
      <c r="AG9" s="7">
        <f t="shared" si="18"/>
        <v>94347.248223680013</v>
      </c>
      <c r="AH9" s="9">
        <v>168240</v>
      </c>
      <c r="AI9" s="7">
        <f t="shared" si="19"/>
        <v>85634.16</v>
      </c>
      <c r="AJ9" s="11">
        <f t="shared" si="20"/>
        <v>9.2351270309684971E-2</v>
      </c>
      <c r="AK9" s="5">
        <v>185358.05152000004</v>
      </c>
      <c r="AL9" s="7">
        <f t="shared" si="21"/>
        <v>94347.248223680013</v>
      </c>
      <c r="AM9" s="9">
        <v>168240</v>
      </c>
      <c r="AN9" s="7">
        <f t="shared" si="22"/>
        <v>85634.16</v>
      </c>
      <c r="AO9" s="11">
        <f t="shared" si="23"/>
        <v>9.2351270309684971E-2</v>
      </c>
      <c r="AP9" s="5">
        <v>185358.05152000004</v>
      </c>
      <c r="AQ9" s="7">
        <f t="shared" si="24"/>
        <v>94347.248223680013</v>
      </c>
      <c r="AR9" s="9">
        <v>168240</v>
      </c>
      <c r="AS9" s="7">
        <f t="shared" si="25"/>
        <v>85634.16</v>
      </c>
      <c r="AT9" s="11">
        <f t="shared" si="26"/>
        <v>9.2351270309684971E-2</v>
      </c>
      <c r="AU9" s="5">
        <v>185358.05152000004</v>
      </c>
      <c r="AV9" s="7">
        <f t="shared" si="27"/>
        <v>94347.248223680013</v>
      </c>
      <c r="AW9" s="9">
        <v>168240</v>
      </c>
      <c r="AX9" s="7">
        <f t="shared" si="28"/>
        <v>85634.16</v>
      </c>
      <c r="AY9" s="11">
        <f t="shared" si="29"/>
        <v>9.2351270309684971E-2</v>
      </c>
    </row>
    <row r="10" spans="1:51" ht="19.5" x14ac:dyDescent="0.25">
      <c r="A10" s="30" t="s">
        <v>121</v>
      </c>
      <c r="B10" s="5">
        <v>191718.49799999999</v>
      </c>
      <c r="C10" s="7">
        <f t="shared" si="0"/>
        <v>97584.715482</v>
      </c>
      <c r="D10" s="9">
        <v>184541</v>
      </c>
      <c r="E10" s="7">
        <f t="shared" si="1"/>
        <v>93931.369000000006</v>
      </c>
      <c r="F10" s="11">
        <f t="shared" si="2"/>
        <v>3.7437691588841845E-2</v>
      </c>
      <c r="G10" s="5">
        <v>191718.49799999999</v>
      </c>
      <c r="H10" s="7">
        <f t="shared" si="3"/>
        <v>97584.715482</v>
      </c>
      <c r="I10" s="9">
        <v>184541</v>
      </c>
      <c r="J10" s="7">
        <f t="shared" si="4"/>
        <v>93931.369000000006</v>
      </c>
      <c r="K10" s="11">
        <f t="shared" si="5"/>
        <v>3.7437691588841845E-2</v>
      </c>
      <c r="L10" s="5">
        <v>191718.49799999999</v>
      </c>
      <c r="M10" s="7">
        <f t="shared" si="6"/>
        <v>97584.715482</v>
      </c>
      <c r="N10" s="9">
        <v>184541</v>
      </c>
      <c r="O10" s="7">
        <f t="shared" si="7"/>
        <v>93931.369000000006</v>
      </c>
      <c r="P10" s="11">
        <f t="shared" si="8"/>
        <v>3.7437691588841845E-2</v>
      </c>
      <c r="Q10" s="5">
        <v>191718.49799999999</v>
      </c>
      <c r="R10" s="7">
        <f t="shared" si="9"/>
        <v>97584.715482</v>
      </c>
      <c r="S10" s="9">
        <v>184541</v>
      </c>
      <c r="T10" s="7">
        <f t="shared" si="10"/>
        <v>93931.369000000006</v>
      </c>
      <c r="U10" s="11">
        <f t="shared" si="11"/>
        <v>3.7437691588841845E-2</v>
      </c>
      <c r="V10" s="5">
        <v>191718.49799999999</v>
      </c>
      <c r="W10" s="7">
        <f t="shared" si="12"/>
        <v>97584.715482</v>
      </c>
      <c r="X10" s="9">
        <v>184541</v>
      </c>
      <c r="Y10" s="7">
        <f t="shared" si="13"/>
        <v>93931.369000000006</v>
      </c>
      <c r="Z10" s="11">
        <f t="shared" si="14"/>
        <v>3.7437691588841845E-2</v>
      </c>
      <c r="AA10" s="5">
        <v>191718.49799999999</v>
      </c>
      <c r="AB10" s="7">
        <f t="shared" si="15"/>
        <v>97584.715482</v>
      </c>
      <c r="AC10" s="9">
        <v>184541</v>
      </c>
      <c r="AD10" s="7">
        <f t="shared" si="16"/>
        <v>93931.369000000006</v>
      </c>
      <c r="AE10" s="11">
        <f t="shared" si="17"/>
        <v>3.7437691588841845E-2</v>
      </c>
      <c r="AF10" s="5">
        <v>191718.49799999999</v>
      </c>
      <c r="AG10" s="7">
        <f t="shared" si="18"/>
        <v>97584.715482</v>
      </c>
      <c r="AH10" s="9">
        <v>184541</v>
      </c>
      <c r="AI10" s="7">
        <f t="shared" si="19"/>
        <v>93931.369000000006</v>
      </c>
      <c r="AJ10" s="11">
        <f t="shared" si="20"/>
        <v>3.7437691588841845E-2</v>
      </c>
      <c r="AK10" s="5">
        <v>191718.49799999999</v>
      </c>
      <c r="AL10" s="7">
        <f t="shared" si="21"/>
        <v>97584.715482</v>
      </c>
      <c r="AM10" s="9">
        <v>184541</v>
      </c>
      <c r="AN10" s="7">
        <f t="shared" si="22"/>
        <v>93931.369000000006</v>
      </c>
      <c r="AO10" s="11">
        <f t="shared" si="23"/>
        <v>3.7437691588841845E-2</v>
      </c>
      <c r="AP10" s="5">
        <v>191718.49799999999</v>
      </c>
      <c r="AQ10" s="7">
        <f t="shared" si="24"/>
        <v>97584.715482</v>
      </c>
      <c r="AR10" s="9">
        <v>184541</v>
      </c>
      <c r="AS10" s="7">
        <f t="shared" si="25"/>
        <v>93931.369000000006</v>
      </c>
      <c r="AT10" s="11">
        <f t="shared" si="26"/>
        <v>3.7437691588841845E-2</v>
      </c>
      <c r="AU10" s="5">
        <v>191718.49799999999</v>
      </c>
      <c r="AV10" s="7">
        <f t="shared" si="27"/>
        <v>97584.715482</v>
      </c>
      <c r="AW10" s="9">
        <v>184541</v>
      </c>
      <c r="AX10" s="7">
        <f t="shared" si="28"/>
        <v>93931.369000000006</v>
      </c>
      <c r="AY10" s="11">
        <f t="shared" si="29"/>
        <v>3.7437691588841845E-2</v>
      </c>
    </row>
    <row r="11" spans="1:51" ht="19.5" x14ac:dyDescent="0.25">
      <c r="A11" s="30" t="s">
        <v>122</v>
      </c>
      <c r="B11" s="5">
        <v>171796.99692000003</v>
      </c>
      <c r="C11" s="7">
        <f t="shared" si="0"/>
        <v>87444.671432280025</v>
      </c>
      <c r="D11" s="9">
        <v>165458</v>
      </c>
      <c r="E11" s="7">
        <f t="shared" si="1"/>
        <v>84218.122000000003</v>
      </c>
      <c r="F11" s="11">
        <f t="shared" si="2"/>
        <v>3.6898182352697859E-2</v>
      </c>
      <c r="G11" s="5">
        <v>171796.99692000003</v>
      </c>
      <c r="H11" s="7">
        <f t="shared" si="3"/>
        <v>87444.671432280025</v>
      </c>
      <c r="I11" s="9">
        <v>165458</v>
      </c>
      <c r="J11" s="7">
        <f t="shared" si="4"/>
        <v>84218.122000000003</v>
      </c>
      <c r="K11" s="11">
        <f t="shared" si="5"/>
        <v>3.6898182352697859E-2</v>
      </c>
      <c r="L11" s="5">
        <v>171796.99692000003</v>
      </c>
      <c r="M11" s="7">
        <f t="shared" si="6"/>
        <v>87444.671432280025</v>
      </c>
      <c r="N11" s="9">
        <v>165458</v>
      </c>
      <c r="O11" s="7">
        <f t="shared" si="7"/>
        <v>84218.122000000003</v>
      </c>
      <c r="P11" s="11">
        <f t="shared" si="8"/>
        <v>3.6898182352697859E-2</v>
      </c>
      <c r="Q11" s="5">
        <v>171796.99692000003</v>
      </c>
      <c r="R11" s="7">
        <f t="shared" si="9"/>
        <v>87444.671432280025</v>
      </c>
      <c r="S11" s="9">
        <v>165458</v>
      </c>
      <c r="T11" s="7">
        <f t="shared" si="10"/>
        <v>84218.122000000003</v>
      </c>
      <c r="U11" s="11">
        <f t="shared" si="11"/>
        <v>3.6898182352697859E-2</v>
      </c>
      <c r="V11" s="5">
        <v>171796.99692000003</v>
      </c>
      <c r="W11" s="7">
        <f t="shared" si="12"/>
        <v>87444.671432280025</v>
      </c>
      <c r="X11" s="9">
        <v>165458</v>
      </c>
      <c r="Y11" s="7">
        <f t="shared" si="13"/>
        <v>84218.122000000003</v>
      </c>
      <c r="Z11" s="11">
        <f t="shared" si="14"/>
        <v>3.6898182352697859E-2</v>
      </c>
      <c r="AA11" s="5">
        <v>171796.99692000003</v>
      </c>
      <c r="AB11" s="7">
        <f t="shared" si="15"/>
        <v>87444.671432280025</v>
      </c>
      <c r="AC11" s="9">
        <v>165458</v>
      </c>
      <c r="AD11" s="7">
        <f t="shared" si="16"/>
        <v>84218.122000000003</v>
      </c>
      <c r="AE11" s="11">
        <f t="shared" si="17"/>
        <v>3.6898182352697859E-2</v>
      </c>
      <c r="AF11" s="5">
        <v>171796.99692000003</v>
      </c>
      <c r="AG11" s="7">
        <f t="shared" si="18"/>
        <v>87444.671432280025</v>
      </c>
      <c r="AH11" s="9">
        <v>165458</v>
      </c>
      <c r="AI11" s="7">
        <f t="shared" si="19"/>
        <v>84218.122000000003</v>
      </c>
      <c r="AJ11" s="11">
        <f t="shared" si="20"/>
        <v>3.6898182352697859E-2</v>
      </c>
      <c r="AK11" s="5">
        <v>171796.99692000003</v>
      </c>
      <c r="AL11" s="7">
        <f t="shared" si="21"/>
        <v>87444.671432280025</v>
      </c>
      <c r="AM11" s="9">
        <v>165458</v>
      </c>
      <c r="AN11" s="7">
        <f t="shared" si="22"/>
        <v>84218.122000000003</v>
      </c>
      <c r="AO11" s="11">
        <f t="shared" si="23"/>
        <v>3.6898182352697859E-2</v>
      </c>
      <c r="AP11" s="5">
        <v>171796.99692000003</v>
      </c>
      <c r="AQ11" s="7">
        <f t="shared" si="24"/>
        <v>87444.671432280025</v>
      </c>
      <c r="AR11" s="9">
        <v>165458</v>
      </c>
      <c r="AS11" s="7">
        <f t="shared" si="25"/>
        <v>84218.122000000003</v>
      </c>
      <c r="AT11" s="11">
        <f t="shared" si="26"/>
        <v>3.6898182352697859E-2</v>
      </c>
      <c r="AU11" s="5">
        <v>171796.99692000003</v>
      </c>
      <c r="AV11" s="7">
        <f t="shared" si="27"/>
        <v>87444.671432280025</v>
      </c>
      <c r="AW11" s="9">
        <v>165458</v>
      </c>
      <c r="AX11" s="7">
        <f t="shared" si="28"/>
        <v>84218.122000000003</v>
      </c>
      <c r="AY11" s="11">
        <f t="shared" si="29"/>
        <v>3.6898182352697859E-2</v>
      </c>
    </row>
    <row r="12" spans="1:51" ht="19.5" x14ac:dyDescent="0.25">
      <c r="A12" s="30" t="s">
        <v>123</v>
      </c>
      <c r="B12" s="5">
        <v>152864.38282000003</v>
      </c>
      <c r="C12" s="7">
        <f t="shared" si="0"/>
        <v>77807.970855380016</v>
      </c>
      <c r="D12" s="9">
        <v>168541</v>
      </c>
      <c r="E12" s="7">
        <f t="shared" si="1"/>
        <v>85787.369000000006</v>
      </c>
      <c r="F12" s="11">
        <f t="shared" si="2"/>
        <v>-0.10255245133498109</v>
      </c>
      <c r="G12" s="5">
        <v>152864.38282000003</v>
      </c>
      <c r="H12" s="7">
        <f t="shared" si="3"/>
        <v>77807.970855380016</v>
      </c>
      <c r="I12" s="9">
        <v>168541</v>
      </c>
      <c r="J12" s="7">
        <f t="shared" si="4"/>
        <v>85787.369000000006</v>
      </c>
      <c r="K12" s="11">
        <f t="shared" si="5"/>
        <v>-0.10255245133498109</v>
      </c>
      <c r="L12" s="5">
        <v>152864.38282000003</v>
      </c>
      <c r="M12" s="7">
        <f t="shared" si="6"/>
        <v>77807.970855380016</v>
      </c>
      <c r="N12" s="9">
        <v>168541</v>
      </c>
      <c r="O12" s="7">
        <f t="shared" si="7"/>
        <v>85787.369000000006</v>
      </c>
      <c r="P12" s="11">
        <f t="shared" si="8"/>
        <v>-0.10255245133498109</v>
      </c>
      <c r="Q12" s="5">
        <v>152864.38282000003</v>
      </c>
      <c r="R12" s="7">
        <f t="shared" si="9"/>
        <v>77807.970855380016</v>
      </c>
      <c r="S12" s="9">
        <v>168541</v>
      </c>
      <c r="T12" s="7">
        <f t="shared" si="10"/>
        <v>85787.369000000006</v>
      </c>
      <c r="U12" s="11">
        <f t="shared" si="11"/>
        <v>-0.10255245133498109</v>
      </c>
      <c r="V12" s="5">
        <v>152864.38282000003</v>
      </c>
      <c r="W12" s="7">
        <f t="shared" si="12"/>
        <v>77807.970855380016</v>
      </c>
      <c r="X12" s="9">
        <v>168541</v>
      </c>
      <c r="Y12" s="7">
        <f t="shared" si="13"/>
        <v>85787.369000000006</v>
      </c>
      <c r="Z12" s="11">
        <f t="shared" si="14"/>
        <v>-0.10255245133498109</v>
      </c>
      <c r="AA12" s="5">
        <v>152864.38282000003</v>
      </c>
      <c r="AB12" s="7">
        <f t="shared" si="15"/>
        <v>77807.970855380016</v>
      </c>
      <c r="AC12" s="9">
        <v>168541</v>
      </c>
      <c r="AD12" s="7">
        <f t="shared" si="16"/>
        <v>85787.369000000006</v>
      </c>
      <c r="AE12" s="11">
        <f t="shared" si="17"/>
        <v>-0.10255245133498109</v>
      </c>
      <c r="AF12" s="5">
        <v>152864.38282000003</v>
      </c>
      <c r="AG12" s="7">
        <f t="shared" si="18"/>
        <v>77807.970855380016</v>
      </c>
      <c r="AH12" s="9">
        <v>168541</v>
      </c>
      <c r="AI12" s="7">
        <f t="shared" si="19"/>
        <v>85787.369000000006</v>
      </c>
      <c r="AJ12" s="11">
        <f t="shared" si="20"/>
        <v>-0.10255245133498109</v>
      </c>
      <c r="AK12" s="5">
        <v>152864.38282000003</v>
      </c>
      <c r="AL12" s="7">
        <f t="shared" si="21"/>
        <v>77807.970855380016</v>
      </c>
      <c r="AM12" s="9">
        <v>168541</v>
      </c>
      <c r="AN12" s="7">
        <f t="shared" si="22"/>
        <v>85787.369000000006</v>
      </c>
      <c r="AO12" s="11">
        <f t="shared" si="23"/>
        <v>-0.10255245133498109</v>
      </c>
      <c r="AP12" s="5">
        <v>152864.38282000003</v>
      </c>
      <c r="AQ12" s="7">
        <f t="shared" si="24"/>
        <v>77807.970855380016</v>
      </c>
      <c r="AR12" s="9">
        <v>168541</v>
      </c>
      <c r="AS12" s="7">
        <f t="shared" si="25"/>
        <v>85787.369000000006</v>
      </c>
      <c r="AT12" s="11">
        <f t="shared" si="26"/>
        <v>-0.10255245133498109</v>
      </c>
      <c r="AU12" s="5">
        <v>152864.38282000003</v>
      </c>
      <c r="AV12" s="7">
        <f t="shared" si="27"/>
        <v>77807.970855380016</v>
      </c>
      <c r="AW12" s="9">
        <v>168541</v>
      </c>
      <c r="AX12" s="7">
        <f t="shared" si="28"/>
        <v>85787.369000000006</v>
      </c>
      <c r="AY12" s="11">
        <f t="shared" si="29"/>
        <v>-0.10255245133498109</v>
      </c>
    </row>
    <row r="13" spans="1:51" ht="19.5" x14ac:dyDescent="0.25">
      <c r="A13" s="30" t="s">
        <v>124</v>
      </c>
      <c r="B13" s="5">
        <v>126977.96128</v>
      </c>
      <c r="C13" s="7">
        <f t="shared" si="0"/>
        <v>64631.782291520001</v>
      </c>
      <c r="D13" s="9">
        <v>135555</v>
      </c>
      <c r="E13" s="7">
        <f t="shared" si="1"/>
        <v>68997.494999999995</v>
      </c>
      <c r="F13" s="11">
        <f t="shared" si="2"/>
        <v>-6.7547459681501013E-2</v>
      </c>
      <c r="G13" s="5">
        <v>126977.96128</v>
      </c>
      <c r="H13" s="7">
        <f t="shared" si="3"/>
        <v>64631.782291520001</v>
      </c>
      <c r="I13" s="9">
        <v>135555</v>
      </c>
      <c r="J13" s="7">
        <f t="shared" si="4"/>
        <v>68997.494999999995</v>
      </c>
      <c r="K13" s="11">
        <f t="shared" si="5"/>
        <v>-6.7547459681501013E-2</v>
      </c>
      <c r="L13" s="5">
        <v>126977.96128</v>
      </c>
      <c r="M13" s="7">
        <f t="shared" si="6"/>
        <v>64631.782291520001</v>
      </c>
      <c r="N13" s="9">
        <v>135555</v>
      </c>
      <c r="O13" s="7">
        <f t="shared" si="7"/>
        <v>68997.494999999995</v>
      </c>
      <c r="P13" s="11">
        <f t="shared" si="8"/>
        <v>-6.7547459681501013E-2</v>
      </c>
      <c r="Q13" s="5">
        <v>126977.96128</v>
      </c>
      <c r="R13" s="7">
        <f t="shared" si="9"/>
        <v>64631.782291520001</v>
      </c>
      <c r="S13" s="9">
        <v>135555</v>
      </c>
      <c r="T13" s="7">
        <f t="shared" si="10"/>
        <v>68997.494999999995</v>
      </c>
      <c r="U13" s="11">
        <f t="shared" si="11"/>
        <v>-6.7547459681501013E-2</v>
      </c>
      <c r="V13" s="5">
        <v>126977.96128</v>
      </c>
      <c r="W13" s="7">
        <f t="shared" si="12"/>
        <v>64631.782291520001</v>
      </c>
      <c r="X13" s="9">
        <v>135555</v>
      </c>
      <c r="Y13" s="7">
        <f t="shared" si="13"/>
        <v>68997.494999999995</v>
      </c>
      <c r="Z13" s="11">
        <f t="shared" si="14"/>
        <v>-6.7547459681501013E-2</v>
      </c>
      <c r="AA13" s="5">
        <v>126977.96128</v>
      </c>
      <c r="AB13" s="7">
        <f t="shared" si="15"/>
        <v>64631.782291520001</v>
      </c>
      <c r="AC13" s="9">
        <v>135555</v>
      </c>
      <c r="AD13" s="7">
        <f t="shared" si="16"/>
        <v>68997.494999999995</v>
      </c>
      <c r="AE13" s="11">
        <f t="shared" si="17"/>
        <v>-6.7547459681501013E-2</v>
      </c>
      <c r="AF13" s="5">
        <v>126977.96128</v>
      </c>
      <c r="AG13" s="7">
        <f t="shared" si="18"/>
        <v>64631.782291520001</v>
      </c>
      <c r="AH13" s="9">
        <v>135555</v>
      </c>
      <c r="AI13" s="7">
        <f t="shared" si="19"/>
        <v>68997.494999999995</v>
      </c>
      <c r="AJ13" s="11">
        <f t="shared" si="20"/>
        <v>-6.7547459681501013E-2</v>
      </c>
      <c r="AK13" s="5">
        <v>126977.96128</v>
      </c>
      <c r="AL13" s="7">
        <f t="shared" si="21"/>
        <v>64631.782291520001</v>
      </c>
      <c r="AM13" s="9">
        <v>135555</v>
      </c>
      <c r="AN13" s="7">
        <f t="shared" si="22"/>
        <v>68997.494999999995</v>
      </c>
      <c r="AO13" s="11">
        <f t="shared" si="23"/>
        <v>-6.7547459681501013E-2</v>
      </c>
      <c r="AP13" s="5">
        <v>126977.96128</v>
      </c>
      <c r="AQ13" s="7">
        <f t="shared" si="24"/>
        <v>64631.782291520001</v>
      </c>
      <c r="AR13" s="9">
        <v>135555</v>
      </c>
      <c r="AS13" s="7">
        <f t="shared" si="25"/>
        <v>68997.494999999995</v>
      </c>
      <c r="AT13" s="11">
        <f t="shared" si="26"/>
        <v>-6.7547459681501013E-2</v>
      </c>
      <c r="AU13" s="5">
        <v>126977.96128</v>
      </c>
      <c r="AV13" s="7">
        <f t="shared" si="27"/>
        <v>64631.782291520001</v>
      </c>
      <c r="AW13" s="9">
        <v>135555</v>
      </c>
      <c r="AX13" s="7">
        <f t="shared" si="28"/>
        <v>68997.494999999995</v>
      </c>
      <c r="AY13" s="11">
        <f t="shared" si="29"/>
        <v>-6.7547459681501013E-2</v>
      </c>
    </row>
    <row r="14" spans="1:51" ht="19.5" x14ac:dyDescent="0.25">
      <c r="A14" s="30" t="s">
        <v>125</v>
      </c>
      <c r="B14" s="5">
        <v>110548.90375</v>
      </c>
      <c r="C14" s="7">
        <f t="shared" si="0"/>
        <v>56269.392008750001</v>
      </c>
      <c r="D14" s="9">
        <v>135247</v>
      </c>
      <c r="E14" s="7">
        <f t="shared" si="1"/>
        <v>68840.722999999998</v>
      </c>
      <c r="F14" s="11">
        <f t="shared" si="2"/>
        <v>-0.22341330770545975</v>
      </c>
      <c r="G14" s="5">
        <v>110548.90375</v>
      </c>
      <c r="H14" s="7">
        <f t="shared" si="3"/>
        <v>56269.392008750001</v>
      </c>
      <c r="I14" s="9">
        <v>135247</v>
      </c>
      <c r="J14" s="7">
        <f t="shared" si="4"/>
        <v>68840.722999999998</v>
      </c>
      <c r="K14" s="11">
        <f t="shared" si="5"/>
        <v>-0.22341330770545975</v>
      </c>
      <c r="L14" s="5">
        <v>110548.90375</v>
      </c>
      <c r="M14" s="7">
        <f t="shared" si="6"/>
        <v>56269.392008750001</v>
      </c>
      <c r="N14" s="9">
        <v>135247</v>
      </c>
      <c r="O14" s="7">
        <f t="shared" si="7"/>
        <v>68840.722999999998</v>
      </c>
      <c r="P14" s="11">
        <f t="shared" si="8"/>
        <v>-0.22341330770545975</v>
      </c>
      <c r="Q14" s="5">
        <v>110548.90375</v>
      </c>
      <c r="R14" s="7">
        <f t="shared" si="9"/>
        <v>56269.392008750001</v>
      </c>
      <c r="S14" s="9">
        <v>135247</v>
      </c>
      <c r="T14" s="7">
        <f t="shared" si="10"/>
        <v>68840.722999999998</v>
      </c>
      <c r="U14" s="11">
        <f t="shared" si="11"/>
        <v>-0.22341330770545975</v>
      </c>
      <c r="V14" s="5">
        <v>110548.90375</v>
      </c>
      <c r="W14" s="7">
        <f t="shared" si="12"/>
        <v>56269.392008750001</v>
      </c>
      <c r="X14" s="9">
        <v>135247</v>
      </c>
      <c r="Y14" s="7">
        <f t="shared" si="13"/>
        <v>68840.722999999998</v>
      </c>
      <c r="Z14" s="11">
        <f t="shared" si="14"/>
        <v>-0.22341330770545975</v>
      </c>
      <c r="AA14" s="5">
        <v>110548.90375</v>
      </c>
      <c r="AB14" s="7">
        <f t="shared" si="15"/>
        <v>56269.392008750001</v>
      </c>
      <c r="AC14" s="9">
        <v>135247</v>
      </c>
      <c r="AD14" s="7">
        <f t="shared" si="16"/>
        <v>68840.722999999998</v>
      </c>
      <c r="AE14" s="11">
        <f t="shared" si="17"/>
        <v>-0.22341330770545975</v>
      </c>
      <c r="AF14" s="5">
        <v>110548.90375</v>
      </c>
      <c r="AG14" s="7">
        <f t="shared" si="18"/>
        <v>56269.392008750001</v>
      </c>
      <c r="AH14" s="9">
        <v>135247</v>
      </c>
      <c r="AI14" s="7">
        <f t="shared" si="19"/>
        <v>68840.722999999998</v>
      </c>
      <c r="AJ14" s="11">
        <f t="shared" si="20"/>
        <v>-0.22341330770545975</v>
      </c>
      <c r="AK14" s="5">
        <v>110548.90375</v>
      </c>
      <c r="AL14" s="7">
        <f t="shared" si="21"/>
        <v>56269.392008750001</v>
      </c>
      <c r="AM14" s="9">
        <v>135247</v>
      </c>
      <c r="AN14" s="7">
        <f t="shared" si="22"/>
        <v>68840.722999999998</v>
      </c>
      <c r="AO14" s="11">
        <f t="shared" si="23"/>
        <v>-0.22341330770545975</v>
      </c>
      <c r="AP14" s="5">
        <v>110548.90375</v>
      </c>
      <c r="AQ14" s="7">
        <f t="shared" si="24"/>
        <v>56269.392008750001</v>
      </c>
      <c r="AR14" s="9">
        <v>135247</v>
      </c>
      <c r="AS14" s="7">
        <f t="shared" si="25"/>
        <v>68840.722999999998</v>
      </c>
      <c r="AT14" s="11">
        <f t="shared" si="26"/>
        <v>-0.22341330770545975</v>
      </c>
      <c r="AU14" s="5">
        <v>110548.90375</v>
      </c>
      <c r="AV14" s="7">
        <f t="shared" si="27"/>
        <v>56269.392008750001</v>
      </c>
      <c r="AW14" s="9">
        <v>135247</v>
      </c>
      <c r="AX14" s="7">
        <f t="shared" si="28"/>
        <v>68840.722999999998</v>
      </c>
      <c r="AY14" s="11">
        <f t="shared" si="29"/>
        <v>-0.22341330770545975</v>
      </c>
    </row>
    <row r="15" spans="1:51" ht="19.5" x14ac:dyDescent="0.25">
      <c r="A15" s="30" t="s">
        <v>126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30" t="s">
        <v>74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30" t="s">
        <v>95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 x14ac:dyDescent="0.25">
      <c r="A21" s="13"/>
      <c r="C21" s="14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6" t="s">
        <v>0</v>
      </c>
      <c r="J21" s="147"/>
      <c r="K21" s="147"/>
      <c r="L21" s="147"/>
      <c r="M21" s="147"/>
      <c r="N21" s="147"/>
      <c r="O21" s="147"/>
      <c r="P21" s="147"/>
      <c r="Q21" s="148"/>
    </row>
    <row r="22" spans="1:51" s="2" customFormat="1" ht="19.5" x14ac:dyDescent="0.25">
      <c r="A22" s="13"/>
      <c r="C22" s="15">
        <v>1</v>
      </c>
      <c r="D22" s="16" t="s">
        <v>6</v>
      </c>
      <c r="E22" s="17" t="s">
        <v>42</v>
      </c>
      <c r="F22" s="17">
        <v>60296.5</v>
      </c>
      <c r="G22" s="17">
        <f>F22*0.509</f>
        <v>30690.9185</v>
      </c>
      <c r="I22" s="149"/>
      <c r="J22" s="150"/>
      <c r="K22" s="150"/>
      <c r="L22" s="150"/>
      <c r="M22" s="150"/>
      <c r="N22" s="150"/>
      <c r="O22" s="150"/>
      <c r="P22" s="150"/>
      <c r="Q22" s="151"/>
    </row>
    <row r="23" spans="1:51" s="2" customFormat="1" ht="19.5" x14ac:dyDescent="0.25">
      <c r="A23" s="13"/>
      <c r="C23" s="15">
        <v>2</v>
      </c>
      <c r="D23" s="16" t="s">
        <v>5</v>
      </c>
      <c r="E23" s="17" t="s">
        <v>42</v>
      </c>
      <c r="F23" s="17">
        <v>58803</v>
      </c>
      <c r="G23" s="17">
        <f>F23*0.509</f>
        <v>29930.726999999999</v>
      </c>
      <c r="I23" s="149"/>
      <c r="J23" s="150"/>
      <c r="K23" s="150"/>
      <c r="L23" s="150"/>
      <c r="M23" s="150"/>
      <c r="N23" s="150"/>
      <c r="O23" s="150"/>
      <c r="P23" s="150"/>
      <c r="Q23" s="151"/>
    </row>
    <row r="24" spans="1:51" s="2" customFormat="1" ht="19.5" x14ac:dyDescent="0.25">
      <c r="A24" s="13"/>
      <c r="C24" s="15">
        <v>3</v>
      </c>
      <c r="D24" s="16" t="s">
        <v>4</v>
      </c>
      <c r="E24" s="17" t="s">
        <v>42</v>
      </c>
      <c r="F24" s="17">
        <v>58006.3</v>
      </c>
      <c r="G24" s="17">
        <f>F24*0.509</f>
        <v>29525.206700000002</v>
      </c>
      <c r="I24" s="149"/>
      <c r="J24" s="150"/>
      <c r="K24" s="150"/>
      <c r="L24" s="150"/>
      <c r="M24" s="150"/>
      <c r="N24" s="150"/>
      <c r="O24" s="150"/>
      <c r="P24" s="150"/>
      <c r="Q24" s="151"/>
    </row>
    <row r="25" spans="1:51" s="2" customFormat="1" ht="19.5" x14ac:dyDescent="0.25">
      <c r="A25" s="13"/>
      <c r="C25" s="15">
        <v>4</v>
      </c>
      <c r="D25" s="16" t="s">
        <v>8</v>
      </c>
      <c r="E25" s="17" t="s">
        <v>43</v>
      </c>
      <c r="F25" s="17">
        <v>51153.599999999999</v>
      </c>
      <c r="G25" s="17">
        <f>F25*0.509</f>
        <v>26037.182399999998</v>
      </c>
      <c r="I25" s="149"/>
      <c r="J25" s="150"/>
      <c r="K25" s="150"/>
      <c r="L25" s="150"/>
      <c r="M25" s="150"/>
      <c r="N25" s="150"/>
      <c r="O25" s="150"/>
      <c r="P25" s="150"/>
      <c r="Q25" s="151"/>
    </row>
    <row r="26" spans="1:51" s="2" customFormat="1" ht="19.5" x14ac:dyDescent="0.25">
      <c r="A26" s="13"/>
      <c r="C26" s="15">
        <v>5</v>
      </c>
      <c r="D26" s="16" t="s">
        <v>7</v>
      </c>
      <c r="E26" s="17" t="s">
        <v>43</v>
      </c>
      <c r="F26" s="17">
        <v>45330</v>
      </c>
      <c r="G26" s="17">
        <f>F26*0.509</f>
        <v>23072.97</v>
      </c>
      <c r="I26" s="152"/>
      <c r="J26" s="153"/>
      <c r="K26" s="153"/>
      <c r="L26" s="153"/>
      <c r="M26" s="153"/>
      <c r="N26" s="153"/>
      <c r="O26" s="153"/>
      <c r="P26" s="153"/>
      <c r="Q26" s="154"/>
    </row>
    <row r="27" spans="1:51" s="2" customFormat="1" ht="18.75" x14ac:dyDescent="0.25">
      <c r="A27" s="13"/>
    </row>
  </sheetData>
  <mergeCells count="34"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17F3F-B237-42F5-BB3F-7CEB9E088BBE}">
  <dimension ref="A1:Y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6" style="2" bestFit="1" customWidth="1"/>
    <col min="3" max="3" width="10" style="2" bestFit="1" customWidth="1"/>
    <col min="4" max="7" width="11.109375" style="2" customWidth="1"/>
    <col min="8" max="8" width="10.33203125" style="2"/>
    <col min="9" max="12" width="11.109375" style="2" customWidth="1"/>
    <col min="13" max="13" width="10.33203125" style="2"/>
    <col min="14" max="17" width="11.109375" style="2" customWidth="1"/>
    <col min="18" max="18" width="10.33203125" style="2"/>
    <col min="19" max="22" width="11.109375" style="2" customWidth="1"/>
    <col min="23" max="23" width="10.33203125" style="2"/>
    <col min="24" max="24" width="11.109375" style="2" customWidth="1"/>
    <col min="25" max="16384" width="10.33203125" style="2"/>
  </cols>
  <sheetData>
    <row r="1" spans="1:25" ht="29.25" customHeight="1" x14ac:dyDescent="0.25">
      <c r="A1" s="142" t="s">
        <v>212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4"/>
      <c r="M1" s="1" t="s">
        <v>21</v>
      </c>
      <c r="N1" s="142" t="s">
        <v>212</v>
      </c>
      <c r="O1" s="143"/>
      <c r="P1" s="143"/>
      <c r="Q1" s="143"/>
      <c r="R1" s="143"/>
      <c r="S1" s="143"/>
      <c r="T1" s="143"/>
      <c r="U1" s="143"/>
      <c r="V1" s="143"/>
      <c r="W1" s="143"/>
      <c r="X1" s="144"/>
      <c r="Y1" s="1" t="s">
        <v>21</v>
      </c>
    </row>
    <row r="2" spans="1:25" ht="19.5" x14ac:dyDescent="0.25">
      <c r="A2" s="12" t="s">
        <v>22</v>
      </c>
      <c r="B2" s="1" t="s">
        <v>23</v>
      </c>
      <c r="C2" s="1" t="s">
        <v>24</v>
      </c>
      <c r="D2" s="3" t="s">
        <v>9</v>
      </c>
      <c r="E2" s="3" t="s">
        <v>17</v>
      </c>
      <c r="F2" s="3" t="s">
        <v>10</v>
      </c>
      <c r="G2" s="34" t="s">
        <v>214</v>
      </c>
      <c r="H2" s="34" t="s">
        <v>75</v>
      </c>
      <c r="I2" s="3" t="s">
        <v>11</v>
      </c>
      <c r="J2" s="3" t="s">
        <v>12</v>
      </c>
      <c r="K2" s="3" t="s">
        <v>13</v>
      </c>
      <c r="L2" s="34" t="s">
        <v>214</v>
      </c>
      <c r="M2" s="34" t="s">
        <v>75</v>
      </c>
      <c r="N2" s="3" t="s">
        <v>14</v>
      </c>
      <c r="O2" s="3" t="s">
        <v>15</v>
      </c>
      <c r="P2" s="3" t="s">
        <v>16</v>
      </c>
      <c r="Q2" s="34" t="s">
        <v>214</v>
      </c>
      <c r="R2" s="34" t="s">
        <v>75</v>
      </c>
      <c r="S2" s="3" t="s">
        <v>18</v>
      </c>
      <c r="T2" s="3" t="s">
        <v>19</v>
      </c>
      <c r="U2" s="3" t="s">
        <v>20</v>
      </c>
      <c r="V2" s="34" t="s">
        <v>214</v>
      </c>
      <c r="W2" s="34" t="s">
        <v>75</v>
      </c>
      <c r="X2" s="34" t="s">
        <v>213</v>
      </c>
      <c r="Y2" s="34" t="s">
        <v>75</v>
      </c>
    </row>
    <row r="3" spans="1:25" ht="23.25" customHeight="1" x14ac:dyDescent="0.25">
      <c r="A3" s="137" t="s">
        <v>26</v>
      </c>
      <c r="B3" s="139">
        <v>2022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6">
        <v>1546070.83</v>
      </c>
      <c r="H3" s="5">
        <f>G3/12</f>
        <v>128839.23583333334</v>
      </c>
      <c r="I3" s="5">
        <v>147259.81055999998</v>
      </c>
      <c r="J3" s="5">
        <v>210479.74805999998</v>
      </c>
      <c r="K3" s="5">
        <v>185358.05152000004</v>
      </c>
      <c r="L3" s="6">
        <v>1546070.83</v>
      </c>
      <c r="M3" s="5">
        <f>L3/12</f>
        <v>128839.23583333334</v>
      </c>
      <c r="N3" s="5">
        <v>191718.49799999999</v>
      </c>
      <c r="O3" s="5">
        <v>171796.99692000003</v>
      </c>
      <c r="P3" s="5">
        <v>152864.38282000003</v>
      </c>
      <c r="Q3" s="6">
        <v>1546070.83</v>
      </c>
      <c r="R3" s="5">
        <f>Q3/12</f>
        <v>128839.23583333334</v>
      </c>
      <c r="S3" s="5">
        <v>126977.96128</v>
      </c>
      <c r="T3" s="5">
        <v>110548.90375</v>
      </c>
      <c r="U3" s="5">
        <v>110548.90375</v>
      </c>
      <c r="V3" s="6">
        <v>1546070.83</v>
      </c>
      <c r="W3" s="5">
        <f>V3/12</f>
        <v>128839.23583333334</v>
      </c>
      <c r="X3" s="6">
        <v>1546070.83</v>
      </c>
      <c r="Y3" s="5">
        <f>X3/12</f>
        <v>128839.23583333334</v>
      </c>
    </row>
    <row r="4" spans="1:25" ht="23.25" customHeight="1" x14ac:dyDescent="0.25">
      <c r="A4" s="137"/>
      <c r="B4" s="139"/>
      <c r="C4" s="1" t="s">
        <v>28</v>
      </c>
      <c r="D4" s="7">
        <f>D3*0.509</f>
        <v>74090.357814510004</v>
      </c>
      <c r="E4" s="7">
        <f t="shared" ref="E4:X4" si="0">E3*0.509</f>
        <v>51587.927645110001</v>
      </c>
      <c r="F4" s="7">
        <f t="shared" si="0"/>
        <v>78459.451519859998</v>
      </c>
      <c r="G4" s="7">
        <f t="shared" ref="G4" si="1">G3*0.509</f>
        <v>786950.05247</v>
      </c>
      <c r="H4" s="7">
        <f t="shared" ref="H4:H6" si="2">G4/12</f>
        <v>65579.171039166671</v>
      </c>
      <c r="I4" s="7">
        <f t="shared" si="0"/>
        <v>74955.243575039989</v>
      </c>
      <c r="J4" s="7">
        <f t="shared" si="0"/>
        <v>107134.19176253999</v>
      </c>
      <c r="K4" s="7">
        <f t="shared" si="0"/>
        <v>94347.248223680013</v>
      </c>
      <c r="L4" s="7">
        <f t="shared" si="0"/>
        <v>786950.05247</v>
      </c>
      <c r="M4" s="7">
        <f t="shared" ref="M4:M6" si="3">L4/12</f>
        <v>65579.171039166671</v>
      </c>
      <c r="N4" s="7">
        <f t="shared" si="0"/>
        <v>97584.715482</v>
      </c>
      <c r="O4" s="7">
        <f t="shared" si="0"/>
        <v>87444.671432280025</v>
      </c>
      <c r="P4" s="7">
        <f t="shared" si="0"/>
        <v>77807.970855380016</v>
      </c>
      <c r="Q4" s="7">
        <f t="shared" ref="Q4" si="4">Q3*0.509</f>
        <v>786950.05247</v>
      </c>
      <c r="R4" s="7">
        <f t="shared" ref="R4:R6" si="5">Q4/12</f>
        <v>65579.171039166671</v>
      </c>
      <c r="S4" s="7">
        <f t="shared" si="0"/>
        <v>64631.782291520001</v>
      </c>
      <c r="T4" s="7">
        <f t="shared" si="0"/>
        <v>56269.392008750001</v>
      </c>
      <c r="U4" s="7">
        <f t="shared" si="0"/>
        <v>56269.392008750001</v>
      </c>
      <c r="V4" s="7">
        <f t="shared" si="0"/>
        <v>786950.05247</v>
      </c>
      <c r="W4" s="7">
        <f t="shared" ref="W4:W6" si="6">V4/12</f>
        <v>65579.171039166671</v>
      </c>
      <c r="X4" s="7">
        <f t="shared" si="0"/>
        <v>786950.05247</v>
      </c>
      <c r="Y4" s="7">
        <f t="shared" ref="Y4:Y11" si="7">X4/12</f>
        <v>65579.171039166671</v>
      </c>
    </row>
    <row r="5" spans="1:25" ht="23.25" customHeight="1" x14ac:dyDescent="0.25">
      <c r="A5" s="137"/>
      <c r="B5" s="141">
        <v>2023</v>
      </c>
      <c r="C5" s="8" t="s">
        <v>27</v>
      </c>
      <c r="D5" s="9">
        <v>115521</v>
      </c>
      <c r="E5" s="9">
        <v>125315</v>
      </c>
      <c r="F5" s="9">
        <v>150055.30554</v>
      </c>
      <c r="G5" s="10">
        <v>1696558.3055400001</v>
      </c>
      <c r="H5" s="9">
        <f t="shared" si="2"/>
        <v>141379.85879500001</v>
      </c>
      <c r="I5" s="9">
        <v>124544</v>
      </c>
      <c r="J5" s="9">
        <v>223541</v>
      </c>
      <c r="K5" s="9">
        <v>168240</v>
      </c>
      <c r="L5" s="10">
        <v>1696558.3055400001</v>
      </c>
      <c r="M5" s="9">
        <f t="shared" si="3"/>
        <v>141379.85879500001</v>
      </c>
      <c r="N5" s="9">
        <v>184541</v>
      </c>
      <c r="O5" s="9">
        <v>165458</v>
      </c>
      <c r="P5" s="9">
        <v>168541</v>
      </c>
      <c r="Q5" s="10">
        <v>1696558.3055400001</v>
      </c>
      <c r="R5" s="9">
        <f t="shared" si="5"/>
        <v>141379.85879500001</v>
      </c>
      <c r="S5" s="9">
        <v>135555</v>
      </c>
      <c r="T5" s="9">
        <v>135247</v>
      </c>
      <c r="U5" s="9">
        <v>135247</v>
      </c>
      <c r="V5" s="10">
        <v>1696558.3055400001</v>
      </c>
      <c r="W5" s="9">
        <f t="shared" si="6"/>
        <v>141379.85879500001</v>
      </c>
      <c r="X5" s="10">
        <v>1696558.3055400001</v>
      </c>
      <c r="Y5" s="9">
        <f t="shared" si="7"/>
        <v>141379.85879500001</v>
      </c>
    </row>
    <row r="6" spans="1:25" ht="23.25" customHeight="1" x14ac:dyDescent="0.25">
      <c r="A6" s="137"/>
      <c r="B6" s="141"/>
      <c r="C6" s="1" t="s">
        <v>28</v>
      </c>
      <c r="D6" s="7">
        <f>D5*0.509</f>
        <v>58800.188999999998</v>
      </c>
      <c r="E6" s="7">
        <f t="shared" ref="E6:X6" si="8">E5*0.509</f>
        <v>63785.334999999999</v>
      </c>
      <c r="F6" s="7">
        <f t="shared" si="8"/>
        <v>76378.150519860006</v>
      </c>
      <c r="G6" s="7">
        <f t="shared" ref="G6" si="9">G5*0.509</f>
        <v>863548.1775198601</v>
      </c>
      <c r="H6" s="7">
        <f t="shared" si="2"/>
        <v>71962.348126655008</v>
      </c>
      <c r="I6" s="7">
        <f t="shared" si="8"/>
        <v>63392.896000000001</v>
      </c>
      <c r="J6" s="7">
        <f t="shared" si="8"/>
        <v>113782.36900000001</v>
      </c>
      <c r="K6" s="7">
        <f t="shared" si="8"/>
        <v>85634.16</v>
      </c>
      <c r="L6" s="7">
        <f t="shared" si="8"/>
        <v>863548.1775198601</v>
      </c>
      <c r="M6" s="7">
        <f t="shared" si="3"/>
        <v>71962.348126655008</v>
      </c>
      <c r="N6" s="7">
        <f t="shared" si="8"/>
        <v>93931.369000000006</v>
      </c>
      <c r="O6" s="7">
        <f t="shared" si="8"/>
        <v>84218.122000000003</v>
      </c>
      <c r="P6" s="7">
        <f t="shared" si="8"/>
        <v>85787.369000000006</v>
      </c>
      <c r="Q6" s="7">
        <f t="shared" ref="Q6" si="10">Q5*0.509</f>
        <v>863548.1775198601</v>
      </c>
      <c r="R6" s="7">
        <f t="shared" si="5"/>
        <v>71962.348126655008</v>
      </c>
      <c r="S6" s="7">
        <f t="shared" si="8"/>
        <v>68997.494999999995</v>
      </c>
      <c r="T6" s="7">
        <f t="shared" si="8"/>
        <v>68840.722999999998</v>
      </c>
      <c r="U6" s="7">
        <f t="shared" si="8"/>
        <v>68840.722999999998</v>
      </c>
      <c r="V6" s="7">
        <f t="shared" si="8"/>
        <v>863548.1775198601</v>
      </c>
      <c r="W6" s="7">
        <f t="shared" si="6"/>
        <v>71962.348126655008</v>
      </c>
      <c r="X6" s="7">
        <f t="shared" si="8"/>
        <v>863548.1775198601</v>
      </c>
      <c r="Y6" s="7">
        <f t="shared" si="7"/>
        <v>71962.348126655008</v>
      </c>
    </row>
    <row r="7" spans="1:25" ht="23.25" customHeight="1" x14ac:dyDescent="0.25">
      <c r="A7" s="137"/>
      <c r="B7" s="1"/>
      <c r="C7" s="1" t="s">
        <v>29</v>
      </c>
      <c r="D7" s="11">
        <f>IF(D5&gt;0,(D5-D3)/D5,0)</f>
        <v>-0.26003604877035352</v>
      </c>
      <c r="E7" s="11">
        <f t="shared" ref="E7:Y7" si="11">IF(E5&gt;0,(E5-E3)/E5,0)</f>
        <v>0.19122588844112831</v>
      </c>
      <c r="F7" s="11">
        <f t="shared" si="11"/>
        <v>-2.7249952844286482E-2</v>
      </c>
      <c r="G7" s="11">
        <f t="shared" ref="G7:H7" si="12">IF(G5&gt;0,(G5-G3)/G5,0)</f>
        <v>8.8701623191253146E-2</v>
      </c>
      <c r="H7" s="11">
        <f t="shared" si="12"/>
        <v>8.8701623191253146E-2</v>
      </c>
      <c r="I7" s="11">
        <f t="shared" si="11"/>
        <v>-0.18239184994861241</v>
      </c>
      <c r="J7" s="11">
        <f t="shared" si="11"/>
        <v>5.8428887497148245E-2</v>
      </c>
      <c r="K7" s="11">
        <f t="shared" si="11"/>
        <v>-0.10174780979553041</v>
      </c>
      <c r="L7" s="11">
        <f t="shared" si="11"/>
        <v>8.8701623191253146E-2</v>
      </c>
      <c r="M7" s="11">
        <f t="shared" si="11"/>
        <v>8.8701623191253146E-2</v>
      </c>
      <c r="N7" s="11">
        <f t="shared" si="11"/>
        <v>-3.8893785120921599E-2</v>
      </c>
      <c r="O7" s="11">
        <f t="shared" si="11"/>
        <v>-3.8311818830156497E-2</v>
      </c>
      <c r="P7" s="11">
        <f t="shared" si="11"/>
        <v>9.3013671332197928E-2</v>
      </c>
      <c r="Q7" s="11">
        <f t="shared" ref="Q7:R7" si="13">IF(Q5&gt;0,(Q5-Q3)/Q5,0)</f>
        <v>8.8701623191253146E-2</v>
      </c>
      <c r="R7" s="11">
        <f t="shared" si="13"/>
        <v>8.8701623191253146E-2</v>
      </c>
      <c r="S7" s="11">
        <f t="shared" si="11"/>
        <v>6.3273495776622016E-2</v>
      </c>
      <c r="T7" s="11">
        <f t="shared" si="11"/>
        <v>0.18261474376511125</v>
      </c>
      <c r="U7" s="11">
        <f t="shared" si="11"/>
        <v>0.18261474376511125</v>
      </c>
      <c r="V7" s="11">
        <f t="shared" si="11"/>
        <v>8.8701623191253146E-2</v>
      </c>
      <c r="W7" s="11">
        <f t="shared" si="11"/>
        <v>8.8701623191253146E-2</v>
      </c>
      <c r="X7" s="11">
        <f t="shared" si="11"/>
        <v>8.8701623191253146E-2</v>
      </c>
      <c r="Y7" s="11">
        <f t="shared" si="11"/>
        <v>8.8701623191253146E-2</v>
      </c>
    </row>
    <row r="8" spans="1:25" ht="19.5" x14ac:dyDescent="0.25">
      <c r="A8" s="137" t="s">
        <v>30</v>
      </c>
      <c r="B8" s="139">
        <v>2022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6">
        <v>1546070.83</v>
      </c>
      <c r="H8" s="5">
        <f t="shared" ref="H8:H11" si="14">G8/12</f>
        <v>128839.23583333334</v>
      </c>
      <c r="I8" s="5">
        <v>147259.81055999998</v>
      </c>
      <c r="J8" s="5">
        <v>210479.74805999998</v>
      </c>
      <c r="K8" s="5">
        <v>185358.05152000004</v>
      </c>
      <c r="L8" s="6">
        <v>1546070.83</v>
      </c>
      <c r="M8" s="5">
        <f t="shared" ref="M8:M11" si="15">L8/12</f>
        <v>128839.23583333334</v>
      </c>
      <c r="N8" s="5">
        <v>191718.49799999999</v>
      </c>
      <c r="O8" s="5">
        <v>171796.99692000003</v>
      </c>
      <c r="P8" s="5">
        <v>152864.38282000003</v>
      </c>
      <c r="Q8" s="6">
        <v>1546070.83</v>
      </c>
      <c r="R8" s="5">
        <f t="shared" ref="R8:R11" si="16">Q8/12</f>
        <v>128839.23583333334</v>
      </c>
      <c r="S8" s="5">
        <v>126977.96128</v>
      </c>
      <c r="T8" s="5">
        <v>110548.90375</v>
      </c>
      <c r="U8" s="5">
        <v>110548.90375</v>
      </c>
      <c r="V8" s="6">
        <v>1546070.83</v>
      </c>
      <c r="W8" s="5">
        <f t="shared" ref="W8:W11" si="17">V8/12</f>
        <v>128839.23583333334</v>
      </c>
      <c r="X8" s="6">
        <v>1546070.83</v>
      </c>
      <c r="Y8" s="5">
        <f t="shared" si="7"/>
        <v>128839.23583333334</v>
      </c>
    </row>
    <row r="9" spans="1:25" ht="19.5" x14ac:dyDescent="0.25">
      <c r="A9" s="137"/>
      <c r="B9" s="139"/>
      <c r="C9" s="1" t="s">
        <v>28</v>
      </c>
      <c r="D9" s="7">
        <f>D8*0.509</f>
        <v>74090.357814510004</v>
      </c>
      <c r="E9" s="7">
        <f t="shared" ref="E9:X9" si="18">E8*0.509</f>
        <v>51587.927645110001</v>
      </c>
      <c r="F9" s="7">
        <f t="shared" si="18"/>
        <v>78459.451519859998</v>
      </c>
      <c r="G9" s="7">
        <f t="shared" ref="G9" si="19">G8*0.509</f>
        <v>786950.05247</v>
      </c>
      <c r="H9" s="7">
        <f t="shared" si="14"/>
        <v>65579.171039166671</v>
      </c>
      <c r="I9" s="7">
        <f t="shared" si="18"/>
        <v>74955.243575039989</v>
      </c>
      <c r="J9" s="7">
        <f t="shared" si="18"/>
        <v>107134.19176253999</v>
      </c>
      <c r="K9" s="7">
        <f t="shared" si="18"/>
        <v>94347.248223680013</v>
      </c>
      <c r="L9" s="7">
        <f t="shared" si="18"/>
        <v>786950.05247</v>
      </c>
      <c r="M9" s="7">
        <f t="shared" si="15"/>
        <v>65579.171039166671</v>
      </c>
      <c r="N9" s="7">
        <f t="shared" si="18"/>
        <v>97584.715482</v>
      </c>
      <c r="O9" s="7">
        <f t="shared" si="18"/>
        <v>87444.671432280025</v>
      </c>
      <c r="P9" s="7">
        <f t="shared" si="18"/>
        <v>77807.970855380016</v>
      </c>
      <c r="Q9" s="7">
        <f t="shared" ref="Q9" si="20">Q8*0.509</f>
        <v>786950.05247</v>
      </c>
      <c r="R9" s="7">
        <f t="shared" si="16"/>
        <v>65579.171039166671</v>
      </c>
      <c r="S9" s="7">
        <f t="shared" si="18"/>
        <v>64631.782291520001</v>
      </c>
      <c r="T9" s="7">
        <f t="shared" si="18"/>
        <v>56269.392008750001</v>
      </c>
      <c r="U9" s="7">
        <f t="shared" si="18"/>
        <v>56269.392008750001</v>
      </c>
      <c r="V9" s="7">
        <f t="shared" si="18"/>
        <v>786950.05247</v>
      </c>
      <c r="W9" s="7">
        <f t="shared" si="17"/>
        <v>65579.171039166671</v>
      </c>
      <c r="X9" s="7">
        <f t="shared" si="18"/>
        <v>786950.05247</v>
      </c>
      <c r="Y9" s="7">
        <f t="shared" si="7"/>
        <v>65579.171039166671</v>
      </c>
    </row>
    <row r="10" spans="1:25" ht="19.5" x14ac:dyDescent="0.25">
      <c r="A10" s="137"/>
      <c r="B10" s="141">
        <v>2023</v>
      </c>
      <c r="C10" s="8" t="s">
        <v>27</v>
      </c>
      <c r="D10" s="9">
        <v>115521</v>
      </c>
      <c r="E10" s="9">
        <v>125315</v>
      </c>
      <c r="F10" s="9">
        <v>150055.30554</v>
      </c>
      <c r="G10" s="10">
        <v>1696558.3055400001</v>
      </c>
      <c r="H10" s="9">
        <f t="shared" si="14"/>
        <v>141379.85879500001</v>
      </c>
      <c r="I10" s="9">
        <v>124544</v>
      </c>
      <c r="J10" s="9">
        <v>223541</v>
      </c>
      <c r="K10" s="9">
        <v>168240</v>
      </c>
      <c r="L10" s="10">
        <v>1696558.3055400001</v>
      </c>
      <c r="M10" s="9">
        <f t="shared" si="15"/>
        <v>141379.85879500001</v>
      </c>
      <c r="N10" s="9">
        <v>184541</v>
      </c>
      <c r="O10" s="9">
        <v>165458</v>
      </c>
      <c r="P10" s="9">
        <v>168541</v>
      </c>
      <c r="Q10" s="10">
        <v>1696558.3055400001</v>
      </c>
      <c r="R10" s="9">
        <f t="shared" si="16"/>
        <v>141379.85879500001</v>
      </c>
      <c r="S10" s="9">
        <v>135555</v>
      </c>
      <c r="T10" s="9">
        <v>135247</v>
      </c>
      <c r="U10" s="9">
        <v>135247</v>
      </c>
      <c r="V10" s="10">
        <v>1696558.3055400001</v>
      </c>
      <c r="W10" s="9">
        <f t="shared" si="17"/>
        <v>141379.85879500001</v>
      </c>
      <c r="X10" s="10">
        <v>1696558.3055400001</v>
      </c>
      <c r="Y10" s="9">
        <f t="shared" si="7"/>
        <v>141379.85879500001</v>
      </c>
    </row>
    <row r="11" spans="1:25" ht="19.5" x14ac:dyDescent="0.25">
      <c r="A11" s="137"/>
      <c r="B11" s="141"/>
      <c r="C11" s="1" t="s">
        <v>28</v>
      </c>
      <c r="D11" s="7">
        <f>D10*0.509</f>
        <v>58800.188999999998</v>
      </c>
      <c r="E11" s="7">
        <f t="shared" ref="E11:X11" si="21">E10*0.509</f>
        <v>63785.334999999999</v>
      </c>
      <c r="F11" s="7">
        <f t="shared" si="21"/>
        <v>76378.150519860006</v>
      </c>
      <c r="G11" s="7">
        <f t="shared" ref="G11" si="22">G10*0.509</f>
        <v>863548.1775198601</v>
      </c>
      <c r="H11" s="7">
        <f t="shared" si="14"/>
        <v>71962.348126655008</v>
      </c>
      <c r="I11" s="7">
        <f t="shared" si="21"/>
        <v>63392.896000000001</v>
      </c>
      <c r="J11" s="7">
        <f t="shared" si="21"/>
        <v>113782.36900000001</v>
      </c>
      <c r="K11" s="7">
        <f t="shared" si="21"/>
        <v>85634.16</v>
      </c>
      <c r="L11" s="7">
        <f t="shared" si="21"/>
        <v>863548.1775198601</v>
      </c>
      <c r="M11" s="7">
        <f t="shared" si="15"/>
        <v>71962.348126655008</v>
      </c>
      <c r="N11" s="7">
        <f t="shared" si="21"/>
        <v>93931.369000000006</v>
      </c>
      <c r="O11" s="7">
        <f t="shared" si="21"/>
        <v>84218.122000000003</v>
      </c>
      <c r="P11" s="7">
        <f t="shared" si="21"/>
        <v>85787.369000000006</v>
      </c>
      <c r="Q11" s="7">
        <f t="shared" ref="Q11" si="23">Q10*0.509</f>
        <v>863548.1775198601</v>
      </c>
      <c r="R11" s="7">
        <f t="shared" si="16"/>
        <v>71962.348126655008</v>
      </c>
      <c r="S11" s="7">
        <f t="shared" si="21"/>
        <v>68997.494999999995</v>
      </c>
      <c r="T11" s="7">
        <f t="shared" si="21"/>
        <v>68840.722999999998</v>
      </c>
      <c r="U11" s="7">
        <f t="shared" si="21"/>
        <v>68840.722999999998</v>
      </c>
      <c r="V11" s="7">
        <f t="shared" si="21"/>
        <v>863548.1775198601</v>
      </c>
      <c r="W11" s="7">
        <f t="shared" si="17"/>
        <v>71962.348126655008</v>
      </c>
      <c r="X11" s="7">
        <f t="shared" si="21"/>
        <v>863548.1775198601</v>
      </c>
      <c r="Y11" s="7">
        <f t="shared" si="7"/>
        <v>71962.348126655008</v>
      </c>
    </row>
    <row r="12" spans="1:25" ht="19.5" x14ac:dyDescent="0.25">
      <c r="A12" s="137"/>
      <c r="B12" s="1"/>
      <c r="C12" s="1" t="s">
        <v>29</v>
      </c>
      <c r="D12" s="11">
        <f>IF(D10&gt;0,(D10-D8)/D10,0)</f>
        <v>-0.26003604877035352</v>
      </c>
      <c r="E12" s="11">
        <f t="shared" ref="E12:X12" si="24">IF(E10&gt;0,(E10-E8)/E10,0)</f>
        <v>0.19122588844112831</v>
      </c>
      <c r="F12" s="11">
        <f t="shared" si="24"/>
        <v>-2.7249952844286482E-2</v>
      </c>
      <c r="G12" s="11">
        <f t="shared" ref="G12" si="25">IF(G10&gt;0,(G10-G8)/G10,0)</f>
        <v>8.8701623191253146E-2</v>
      </c>
      <c r="H12" s="11">
        <f>IF(H10&gt;0,(H10-H8)/H10,0)</f>
        <v>8.8701623191253146E-2</v>
      </c>
      <c r="I12" s="11">
        <f t="shared" si="24"/>
        <v>-0.18239184994861241</v>
      </c>
      <c r="J12" s="11">
        <f t="shared" si="24"/>
        <v>5.8428887497148245E-2</v>
      </c>
      <c r="K12" s="11">
        <f t="shared" si="24"/>
        <v>-0.10174780979553041</v>
      </c>
      <c r="L12" s="11">
        <f t="shared" si="24"/>
        <v>8.8701623191253146E-2</v>
      </c>
      <c r="M12" s="11">
        <f>IF(M10&gt;0,(M10-M8)/M10,0)</f>
        <v>8.8701623191253146E-2</v>
      </c>
      <c r="N12" s="11">
        <f t="shared" si="24"/>
        <v>-3.8893785120921599E-2</v>
      </c>
      <c r="O12" s="11">
        <f t="shared" si="24"/>
        <v>-3.8311818830156497E-2</v>
      </c>
      <c r="P12" s="11">
        <f t="shared" si="24"/>
        <v>9.3013671332197928E-2</v>
      </c>
      <c r="Q12" s="11">
        <f t="shared" ref="Q12" si="26">IF(Q10&gt;0,(Q10-Q8)/Q10,0)</f>
        <v>8.8701623191253146E-2</v>
      </c>
      <c r="R12" s="11">
        <f>IF(R10&gt;0,(R10-R8)/R10,0)</f>
        <v>8.8701623191253146E-2</v>
      </c>
      <c r="S12" s="11">
        <f t="shared" si="24"/>
        <v>6.3273495776622016E-2</v>
      </c>
      <c r="T12" s="11">
        <f t="shared" si="24"/>
        <v>0.18261474376511125</v>
      </c>
      <c r="U12" s="11">
        <f>IF(U10&gt;0,(U10-U8)/U10,0)</f>
        <v>0.18261474376511125</v>
      </c>
      <c r="V12" s="11">
        <f t="shared" ref="V12" si="27">IF(V10&gt;0,(V10-V8)/V10,0)</f>
        <v>8.8701623191253146E-2</v>
      </c>
      <c r="W12" s="11">
        <f>IF(W10&gt;0,(W10-W8)/W10,0)</f>
        <v>8.8701623191253146E-2</v>
      </c>
      <c r="X12" s="11">
        <f t="shared" si="24"/>
        <v>8.8701623191253146E-2</v>
      </c>
      <c r="Y12" s="11">
        <f>IF(Y10&gt;0,(Y10-Y8)/Y10,0)</f>
        <v>8.8701623191253146E-2</v>
      </c>
    </row>
    <row r="13" spans="1:25" ht="19.5" x14ac:dyDescent="0.25">
      <c r="A13" s="137" t="s">
        <v>41</v>
      </c>
      <c r="B13" s="139">
        <v>2022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6">
        <v>1546070.83</v>
      </c>
      <c r="H13" s="5">
        <f>G13/12</f>
        <v>128839.23583333334</v>
      </c>
      <c r="I13" s="5">
        <v>147259.81055999998</v>
      </c>
      <c r="J13" s="5">
        <v>210479.74805999998</v>
      </c>
      <c r="K13" s="5">
        <v>185358.05152000004</v>
      </c>
      <c r="L13" s="6">
        <v>1546070.83</v>
      </c>
      <c r="M13" s="5">
        <f>L13/12</f>
        <v>128839.23583333334</v>
      </c>
      <c r="N13" s="5">
        <v>191718.49799999999</v>
      </c>
      <c r="O13" s="5">
        <v>171796.99692000003</v>
      </c>
      <c r="P13" s="5">
        <v>152864.38282000003</v>
      </c>
      <c r="Q13" s="6">
        <v>1546070.83</v>
      </c>
      <c r="R13" s="5">
        <f>Q13/12</f>
        <v>128839.23583333334</v>
      </c>
      <c r="S13" s="5">
        <v>126977.96128</v>
      </c>
      <c r="T13" s="5">
        <v>110548.90375</v>
      </c>
      <c r="U13" s="5">
        <v>110548.90375</v>
      </c>
      <c r="V13" s="6">
        <v>1546070.83</v>
      </c>
      <c r="W13" s="5">
        <f>V13/12</f>
        <v>128839.23583333334</v>
      </c>
      <c r="X13" s="6">
        <v>1546070.83</v>
      </c>
      <c r="Y13" s="5">
        <f>X13/12</f>
        <v>128839.23583333334</v>
      </c>
    </row>
    <row r="14" spans="1:25" ht="19.5" x14ac:dyDescent="0.25">
      <c r="A14" s="137"/>
      <c r="B14" s="139"/>
      <c r="C14" s="1" t="s">
        <v>28</v>
      </c>
      <c r="D14" s="7">
        <f>D13*0.509</f>
        <v>74090.357814510004</v>
      </c>
      <c r="E14" s="7">
        <f t="shared" ref="E14:X14" si="28">E13*0.509</f>
        <v>51587.927645110001</v>
      </c>
      <c r="F14" s="7">
        <f t="shared" si="28"/>
        <v>78459.451519859998</v>
      </c>
      <c r="G14" s="7">
        <f t="shared" ref="G14" si="29">G13*0.509</f>
        <v>786950.05247</v>
      </c>
      <c r="H14" s="7">
        <f t="shared" ref="H14:H16" si="30">G14/12</f>
        <v>65579.171039166671</v>
      </c>
      <c r="I14" s="7">
        <f t="shared" si="28"/>
        <v>74955.243575039989</v>
      </c>
      <c r="J14" s="7">
        <f t="shared" si="28"/>
        <v>107134.19176253999</v>
      </c>
      <c r="K14" s="7">
        <f t="shared" si="28"/>
        <v>94347.248223680013</v>
      </c>
      <c r="L14" s="7">
        <f t="shared" si="28"/>
        <v>786950.05247</v>
      </c>
      <c r="M14" s="7">
        <f t="shared" ref="M14:M16" si="31">L14/12</f>
        <v>65579.171039166671</v>
      </c>
      <c r="N14" s="7">
        <f t="shared" si="28"/>
        <v>97584.715482</v>
      </c>
      <c r="O14" s="7">
        <f t="shared" si="28"/>
        <v>87444.671432280025</v>
      </c>
      <c r="P14" s="7">
        <f t="shared" si="28"/>
        <v>77807.970855380016</v>
      </c>
      <c r="Q14" s="7">
        <f t="shared" ref="Q14" si="32">Q13*0.509</f>
        <v>786950.05247</v>
      </c>
      <c r="R14" s="7">
        <f t="shared" ref="R14:R16" si="33">Q14/12</f>
        <v>65579.171039166671</v>
      </c>
      <c r="S14" s="7">
        <f t="shared" si="28"/>
        <v>64631.782291520001</v>
      </c>
      <c r="T14" s="7">
        <f t="shared" si="28"/>
        <v>56269.392008750001</v>
      </c>
      <c r="U14" s="7">
        <f t="shared" si="28"/>
        <v>56269.392008750001</v>
      </c>
      <c r="V14" s="7">
        <f t="shared" si="28"/>
        <v>786950.05247</v>
      </c>
      <c r="W14" s="7">
        <f t="shared" ref="W14:W16" si="34">V14/12</f>
        <v>65579.171039166671</v>
      </c>
      <c r="X14" s="7">
        <f t="shared" si="28"/>
        <v>786950.05247</v>
      </c>
      <c r="Y14" s="7">
        <f t="shared" ref="Y14:Y21" si="35">X14/12</f>
        <v>65579.171039166671</v>
      </c>
    </row>
    <row r="15" spans="1:25" ht="19.5" x14ac:dyDescent="0.25">
      <c r="A15" s="137"/>
      <c r="B15" s="141">
        <v>2023</v>
      </c>
      <c r="C15" s="8" t="s">
        <v>27</v>
      </c>
      <c r="D15" s="9">
        <v>115521</v>
      </c>
      <c r="E15" s="9">
        <v>125315</v>
      </c>
      <c r="F15" s="9">
        <v>150055.30554</v>
      </c>
      <c r="G15" s="10">
        <v>1696558.3055400001</v>
      </c>
      <c r="H15" s="9">
        <f t="shared" si="30"/>
        <v>141379.85879500001</v>
      </c>
      <c r="I15" s="9">
        <v>124544</v>
      </c>
      <c r="J15" s="9">
        <v>223541</v>
      </c>
      <c r="K15" s="9">
        <v>168240</v>
      </c>
      <c r="L15" s="10">
        <v>1696558.3055400001</v>
      </c>
      <c r="M15" s="9">
        <f t="shared" si="31"/>
        <v>141379.85879500001</v>
      </c>
      <c r="N15" s="9">
        <v>184541</v>
      </c>
      <c r="O15" s="9">
        <v>165458</v>
      </c>
      <c r="P15" s="9">
        <v>168541</v>
      </c>
      <c r="Q15" s="10">
        <v>1696558.3055400001</v>
      </c>
      <c r="R15" s="9">
        <f t="shared" si="33"/>
        <v>141379.85879500001</v>
      </c>
      <c r="S15" s="9">
        <v>135555</v>
      </c>
      <c r="T15" s="9">
        <v>135247</v>
      </c>
      <c r="U15" s="9">
        <v>135247</v>
      </c>
      <c r="V15" s="10">
        <v>1696558.3055400001</v>
      </c>
      <c r="W15" s="9">
        <f t="shared" si="34"/>
        <v>141379.85879500001</v>
      </c>
      <c r="X15" s="10">
        <v>1696558.3055400001</v>
      </c>
      <c r="Y15" s="9">
        <f t="shared" si="35"/>
        <v>141379.85879500001</v>
      </c>
    </row>
    <row r="16" spans="1:25" ht="19.5" x14ac:dyDescent="0.25">
      <c r="A16" s="137"/>
      <c r="B16" s="141"/>
      <c r="C16" s="1" t="s">
        <v>28</v>
      </c>
      <c r="D16" s="7">
        <f>D15*0.509</f>
        <v>58800.188999999998</v>
      </c>
      <c r="E16" s="7">
        <f t="shared" ref="E16:X16" si="36">E15*0.509</f>
        <v>63785.334999999999</v>
      </c>
      <c r="F16" s="7">
        <f t="shared" si="36"/>
        <v>76378.150519860006</v>
      </c>
      <c r="G16" s="7">
        <f t="shared" ref="G16" si="37">G15*0.509</f>
        <v>863548.1775198601</v>
      </c>
      <c r="H16" s="7">
        <f t="shared" si="30"/>
        <v>71962.348126655008</v>
      </c>
      <c r="I16" s="7">
        <f t="shared" si="36"/>
        <v>63392.896000000001</v>
      </c>
      <c r="J16" s="7">
        <f t="shared" si="36"/>
        <v>113782.36900000001</v>
      </c>
      <c r="K16" s="7">
        <f t="shared" si="36"/>
        <v>85634.16</v>
      </c>
      <c r="L16" s="7">
        <f t="shared" si="36"/>
        <v>863548.1775198601</v>
      </c>
      <c r="M16" s="7">
        <f t="shared" si="31"/>
        <v>71962.348126655008</v>
      </c>
      <c r="N16" s="7">
        <f t="shared" si="36"/>
        <v>93931.369000000006</v>
      </c>
      <c r="O16" s="7">
        <f t="shared" si="36"/>
        <v>84218.122000000003</v>
      </c>
      <c r="P16" s="7">
        <f t="shared" si="36"/>
        <v>85787.369000000006</v>
      </c>
      <c r="Q16" s="7">
        <f t="shared" ref="Q16" si="38">Q15*0.509</f>
        <v>863548.1775198601</v>
      </c>
      <c r="R16" s="7">
        <f t="shared" si="33"/>
        <v>71962.348126655008</v>
      </c>
      <c r="S16" s="7">
        <f t="shared" si="36"/>
        <v>68997.494999999995</v>
      </c>
      <c r="T16" s="7">
        <f t="shared" si="36"/>
        <v>68840.722999999998</v>
      </c>
      <c r="U16" s="7">
        <f t="shared" si="36"/>
        <v>68840.722999999998</v>
      </c>
      <c r="V16" s="7">
        <f t="shared" si="36"/>
        <v>863548.1775198601</v>
      </c>
      <c r="W16" s="7">
        <f t="shared" si="34"/>
        <v>71962.348126655008</v>
      </c>
      <c r="X16" s="7">
        <f t="shared" si="36"/>
        <v>863548.1775198601</v>
      </c>
      <c r="Y16" s="7">
        <f t="shared" si="35"/>
        <v>71962.348126655008</v>
      </c>
    </row>
    <row r="17" spans="1:25" ht="19.5" x14ac:dyDescent="0.25">
      <c r="A17" s="137"/>
      <c r="B17" s="1"/>
      <c r="C17" s="1" t="s">
        <v>29</v>
      </c>
      <c r="D17" s="11">
        <f>IF(D15&gt;0,(D15-D13)/D15,0)</f>
        <v>-0.26003604877035352</v>
      </c>
      <c r="E17" s="11">
        <f t="shared" ref="E17:Y17" si="39">IF(E15&gt;0,(E15-E13)/E15,0)</f>
        <v>0.19122588844112831</v>
      </c>
      <c r="F17" s="11">
        <f t="shared" si="39"/>
        <v>-2.7249952844286482E-2</v>
      </c>
      <c r="G17" s="11">
        <f t="shared" ref="G17:H17" si="40">IF(G15&gt;0,(G15-G13)/G15,0)</f>
        <v>8.8701623191253146E-2</v>
      </c>
      <c r="H17" s="11">
        <f t="shared" si="40"/>
        <v>8.8701623191253146E-2</v>
      </c>
      <c r="I17" s="11">
        <f t="shared" si="39"/>
        <v>-0.18239184994861241</v>
      </c>
      <c r="J17" s="11">
        <f t="shared" si="39"/>
        <v>5.8428887497148245E-2</v>
      </c>
      <c r="K17" s="11">
        <f t="shared" si="39"/>
        <v>-0.10174780979553041</v>
      </c>
      <c r="L17" s="11">
        <f t="shared" si="39"/>
        <v>8.8701623191253146E-2</v>
      </c>
      <c r="M17" s="11">
        <f t="shared" si="39"/>
        <v>8.8701623191253146E-2</v>
      </c>
      <c r="N17" s="11">
        <f t="shared" si="39"/>
        <v>-3.8893785120921599E-2</v>
      </c>
      <c r="O17" s="11">
        <f t="shared" si="39"/>
        <v>-3.8311818830156497E-2</v>
      </c>
      <c r="P17" s="11">
        <f t="shared" si="39"/>
        <v>9.3013671332197928E-2</v>
      </c>
      <c r="Q17" s="11">
        <f t="shared" ref="Q17:R17" si="41">IF(Q15&gt;0,(Q15-Q13)/Q15,0)</f>
        <v>8.8701623191253146E-2</v>
      </c>
      <c r="R17" s="11">
        <f t="shared" si="41"/>
        <v>8.8701623191253146E-2</v>
      </c>
      <c r="S17" s="11">
        <f t="shared" si="39"/>
        <v>6.3273495776622016E-2</v>
      </c>
      <c r="T17" s="11">
        <f t="shared" si="39"/>
        <v>0.18261474376511125</v>
      </c>
      <c r="U17" s="11">
        <f t="shared" si="39"/>
        <v>0.18261474376511125</v>
      </c>
      <c r="V17" s="11">
        <f t="shared" si="39"/>
        <v>8.8701623191253146E-2</v>
      </c>
      <c r="W17" s="11">
        <f t="shared" si="39"/>
        <v>8.8701623191253146E-2</v>
      </c>
      <c r="X17" s="11">
        <f t="shared" si="39"/>
        <v>8.8701623191253146E-2</v>
      </c>
      <c r="Y17" s="11">
        <f t="shared" si="39"/>
        <v>8.8701623191253146E-2</v>
      </c>
    </row>
    <row r="18" spans="1:25" ht="19.5" x14ac:dyDescent="0.25">
      <c r="A18" s="137" t="s">
        <v>31</v>
      </c>
      <c r="B18" s="139">
        <v>2022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6">
        <v>1546070.83</v>
      </c>
      <c r="H18" s="5">
        <f t="shared" ref="H18:H21" si="42">G18/12</f>
        <v>128839.23583333334</v>
      </c>
      <c r="I18" s="5">
        <v>147259.81055999998</v>
      </c>
      <c r="J18" s="5">
        <v>210479.74805999998</v>
      </c>
      <c r="K18" s="5">
        <v>185358.05152000004</v>
      </c>
      <c r="L18" s="6">
        <v>1546070.83</v>
      </c>
      <c r="M18" s="5">
        <f t="shared" ref="M18:M21" si="43">L18/12</f>
        <v>128839.23583333334</v>
      </c>
      <c r="N18" s="5">
        <v>191718.49799999999</v>
      </c>
      <c r="O18" s="5">
        <v>171796.99692000003</v>
      </c>
      <c r="P18" s="5">
        <v>152864.38282000003</v>
      </c>
      <c r="Q18" s="6">
        <v>1546070.83</v>
      </c>
      <c r="R18" s="5">
        <f t="shared" ref="R18:R21" si="44">Q18/12</f>
        <v>128839.23583333334</v>
      </c>
      <c r="S18" s="5">
        <v>126977.96128</v>
      </c>
      <c r="T18" s="5">
        <v>110548.90375</v>
      </c>
      <c r="U18" s="5">
        <v>110548.90375</v>
      </c>
      <c r="V18" s="6">
        <v>1546070.83</v>
      </c>
      <c r="W18" s="5">
        <f t="shared" ref="W18:W21" si="45">V18/12</f>
        <v>128839.23583333334</v>
      </c>
      <c r="X18" s="6">
        <v>1546070.83</v>
      </c>
      <c r="Y18" s="5">
        <f t="shared" si="35"/>
        <v>128839.23583333334</v>
      </c>
    </row>
    <row r="19" spans="1:25" ht="19.5" x14ac:dyDescent="0.25">
      <c r="A19" s="137"/>
      <c r="B19" s="139"/>
      <c r="C19" s="1" t="s">
        <v>28</v>
      </c>
      <c r="D19" s="7">
        <f>D18*0.509</f>
        <v>74090.357814510004</v>
      </c>
      <c r="E19" s="7">
        <f t="shared" ref="E19:X19" si="46">E18*0.509</f>
        <v>51587.927645110001</v>
      </c>
      <c r="F19" s="7">
        <f t="shared" si="46"/>
        <v>78459.451519859998</v>
      </c>
      <c r="G19" s="7">
        <f t="shared" ref="G19" si="47">G18*0.509</f>
        <v>786950.05247</v>
      </c>
      <c r="H19" s="7">
        <f t="shared" si="42"/>
        <v>65579.171039166671</v>
      </c>
      <c r="I19" s="7">
        <f t="shared" si="46"/>
        <v>74955.243575039989</v>
      </c>
      <c r="J19" s="7">
        <f t="shared" si="46"/>
        <v>107134.19176253999</v>
      </c>
      <c r="K19" s="7">
        <f t="shared" si="46"/>
        <v>94347.248223680013</v>
      </c>
      <c r="L19" s="7">
        <f t="shared" si="46"/>
        <v>786950.05247</v>
      </c>
      <c r="M19" s="7">
        <f t="shared" si="43"/>
        <v>65579.171039166671</v>
      </c>
      <c r="N19" s="7">
        <f t="shared" si="46"/>
        <v>97584.715482</v>
      </c>
      <c r="O19" s="7">
        <f t="shared" si="46"/>
        <v>87444.671432280025</v>
      </c>
      <c r="P19" s="7">
        <f t="shared" si="46"/>
        <v>77807.970855380016</v>
      </c>
      <c r="Q19" s="7">
        <f t="shared" ref="Q19" si="48">Q18*0.509</f>
        <v>786950.05247</v>
      </c>
      <c r="R19" s="7">
        <f t="shared" si="44"/>
        <v>65579.171039166671</v>
      </c>
      <c r="S19" s="7">
        <f t="shared" si="46"/>
        <v>64631.782291520001</v>
      </c>
      <c r="T19" s="7">
        <f t="shared" si="46"/>
        <v>56269.392008750001</v>
      </c>
      <c r="U19" s="7">
        <f t="shared" si="46"/>
        <v>56269.392008750001</v>
      </c>
      <c r="V19" s="7">
        <f t="shared" si="46"/>
        <v>786950.05247</v>
      </c>
      <c r="W19" s="7">
        <f t="shared" si="45"/>
        <v>65579.171039166671</v>
      </c>
      <c r="X19" s="7">
        <f t="shared" si="46"/>
        <v>786950.05247</v>
      </c>
      <c r="Y19" s="7">
        <f t="shared" si="35"/>
        <v>65579.171039166671</v>
      </c>
    </row>
    <row r="20" spans="1:25" ht="19.5" x14ac:dyDescent="0.25">
      <c r="A20" s="137"/>
      <c r="B20" s="141">
        <v>2023</v>
      </c>
      <c r="C20" s="8" t="s">
        <v>27</v>
      </c>
      <c r="D20" s="9">
        <v>115521</v>
      </c>
      <c r="E20" s="9">
        <v>125315</v>
      </c>
      <c r="F20" s="9">
        <v>150055.30554</v>
      </c>
      <c r="G20" s="10">
        <v>1696558.3055400001</v>
      </c>
      <c r="H20" s="9">
        <f t="shared" si="42"/>
        <v>141379.85879500001</v>
      </c>
      <c r="I20" s="9">
        <v>124544</v>
      </c>
      <c r="J20" s="9">
        <v>223541</v>
      </c>
      <c r="K20" s="9">
        <v>168240</v>
      </c>
      <c r="L20" s="10">
        <v>1696558.3055400001</v>
      </c>
      <c r="M20" s="9">
        <f t="shared" si="43"/>
        <v>141379.85879500001</v>
      </c>
      <c r="N20" s="9">
        <v>184541</v>
      </c>
      <c r="O20" s="9">
        <v>165458</v>
      </c>
      <c r="P20" s="9">
        <v>168541</v>
      </c>
      <c r="Q20" s="10">
        <v>1696558.3055400001</v>
      </c>
      <c r="R20" s="9">
        <f t="shared" si="44"/>
        <v>141379.85879500001</v>
      </c>
      <c r="S20" s="9">
        <v>135555</v>
      </c>
      <c r="T20" s="9">
        <v>135247</v>
      </c>
      <c r="U20" s="9">
        <v>135247</v>
      </c>
      <c r="V20" s="10">
        <v>1696558.3055400001</v>
      </c>
      <c r="W20" s="9">
        <f t="shared" si="45"/>
        <v>141379.85879500001</v>
      </c>
      <c r="X20" s="10">
        <v>1696558.3055400001</v>
      </c>
      <c r="Y20" s="9">
        <f t="shared" si="35"/>
        <v>141379.85879500001</v>
      </c>
    </row>
    <row r="21" spans="1:25" ht="19.5" x14ac:dyDescent="0.25">
      <c r="A21" s="137"/>
      <c r="B21" s="141"/>
      <c r="C21" s="1" t="s">
        <v>28</v>
      </c>
      <c r="D21" s="7">
        <f>D20*0.509</f>
        <v>58800.188999999998</v>
      </c>
      <c r="E21" s="7">
        <f t="shared" ref="E21:X21" si="49">E20*0.509</f>
        <v>63785.334999999999</v>
      </c>
      <c r="F21" s="7">
        <f t="shared" si="49"/>
        <v>76378.150519860006</v>
      </c>
      <c r="G21" s="7">
        <f t="shared" ref="G21" si="50">G20*0.509</f>
        <v>863548.1775198601</v>
      </c>
      <c r="H21" s="7">
        <f t="shared" si="42"/>
        <v>71962.348126655008</v>
      </c>
      <c r="I21" s="7">
        <f t="shared" si="49"/>
        <v>63392.896000000001</v>
      </c>
      <c r="J21" s="7">
        <f t="shared" si="49"/>
        <v>113782.36900000001</v>
      </c>
      <c r="K21" s="7">
        <f t="shared" si="49"/>
        <v>85634.16</v>
      </c>
      <c r="L21" s="7">
        <f t="shared" si="49"/>
        <v>863548.1775198601</v>
      </c>
      <c r="M21" s="7">
        <f t="shared" si="43"/>
        <v>71962.348126655008</v>
      </c>
      <c r="N21" s="7">
        <f t="shared" si="49"/>
        <v>93931.369000000006</v>
      </c>
      <c r="O21" s="7">
        <f t="shared" si="49"/>
        <v>84218.122000000003</v>
      </c>
      <c r="P21" s="7">
        <f t="shared" si="49"/>
        <v>85787.369000000006</v>
      </c>
      <c r="Q21" s="7">
        <f t="shared" ref="Q21" si="51">Q20*0.509</f>
        <v>863548.1775198601</v>
      </c>
      <c r="R21" s="7">
        <f t="shared" si="44"/>
        <v>71962.348126655008</v>
      </c>
      <c r="S21" s="7">
        <f t="shared" si="49"/>
        <v>68997.494999999995</v>
      </c>
      <c r="T21" s="7">
        <f t="shared" si="49"/>
        <v>68840.722999999998</v>
      </c>
      <c r="U21" s="7">
        <f t="shared" si="49"/>
        <v>68840.722999999998</v>
      </c>
      <c r="V21" s="7">
        <f t="shared" si="49"/>
        <v>863548.1775198601</v>
      </c>
      <c r="W21" s="7">
        <f t="shared" si="45"/>
        <v>71962.348126655008</v>
      </c>
      <c r="X21" s="7">
        <f t="shared" si="49"/>
        <v>863548.1775198601</v>
      </c>
      <c r="Y21" s="7">
        <f t="shared" si="35"/>
        <v>71962.348126655008</v>
      </c>
    </row>
    <row r="22" spans="1:25" ht="19.5" x14ac:dyDescent="0.25">
      <c r="A22" s="137"/>
      <c r="B22" s="1"/>
      <c r="C22" s="1" t="s">
        <v>29</v>
      </c>
      <c r="D22" s="11">
        <f>IF(D20&gt;0,(D20-D18)/D20,0)</f>
        <v>-0.26003604877035352</v>
      </c>
      <c r="E22" s="11">
        <f t="shared" ref="E22:T22" si="52">IF(E20&gt;0,(E20-E18)/E20,0)</f>
        <v>0.19122588844112831</v>
      </c>
      <c r="F22" s="11">
        <f t="shared" si="52"/>
        <v>-2.7249952844286482E-2</v>
      </c>
      <c r="G22" s="11">
        <f t="shared" si="52"/>
        <v>8.8701623191253146E-2</v>
      </c>
      <c r="H22" s="11">
        <f>IF(H20&gt;0,(H20-H18)/H20,0)</f>
        <v>8.8701623191253146E-2</v>
      </c>
      <c r="I22" s="11">
        <f t="shared" si="52"/>
        <v>-0.18239184994861241</v>
      </c>
      <c r="J22" s="11">
        <f t="shared" si="52"/>
        <v>5.8428887497148245E-2</v>
      </c>
      <c r="K22" s="11">
        <f t="shared" si="52"/>
        <v>-0.10174780979553041</v>
      </c>
      <c r="L22" s="11">
        <f t="shared" ref="L22" si="53">IF(L20&gt;0,(L20-L18)/L20,0)</f>
        <v>8.8701623191253146E-2</v>
      </c>
      <c r="M22" s="11">
        <f>IF(M20&gt;0,(M20-M18)/M20,0)</f>
        <v>8.8701623191253146E-2</v>
      </c>
      <c r="N22" s="11">
        <f t="shared" si="52"/>
        <v>-3.8893785120921599E-2</v>
      </c>
      <c r="O22" s="11">
        <f t="shared" si="52"/>
        <v>-3.8311818830156497E-2</v>
      </c>
      <c r="P22" s="11">
        <f t="shared" si="52"/>
        <v>9.3013671332197928E-2</v>
      </c>
      <c r="Q22" s="11">
        <f t="shared" si="52"/>
        <v>8.8701623191253146E-2</v>
      </c>
      <c r="R22" s="11">
        <f>IF(R20&gt;0,(R20-R18)/R20,0)</f>
        <v>8.8701623191253146E-2</v>
      </c>
      <c r="S22" s="11">
        <f t="shared" si="52"/>
        <v>6.3273495776622016E-2</v>
      </c>
      <c r="T22" s="11">
        <f t="shared" si="52"/>
        <v>0.18261474376511125</v>
      </c>
      <c r="U22" s="11">
        <f>IF(U20&gt;0,(U20-U18)/U20,0)</f>
        <v>0.18261474376511125</v>
      </c>
      <c r="V22" s="11">
        <f t="shared" ref="V22" si="54">IF(V20&gt;0,(V20-V18)/V20,0)</f>
        <v>8.8701623191253146E-2</v>
      </c>
      <c r="W22" s="11">
        <f>IF(W20&gt;0,(W20-W18)/W20,0)</f>
        <v>8.8701623191253146E-2</v>
      </c>
      <c r="X22" s="11">
        <f t="shared" ref="X22" si="55">IF(X20&gt;0,(X20-X18)/X20,0)</f>
        <v>8.8701623191253146E-2</v>
      </c>
      <c r="Y22" s="11">
        <f>IF(Y20&gt;0,(Y20-Y18)/Y20,0)</f>
        <v>8.8701623191253146E-2</v>
      </c>
    </row>
    <row r="23" spans="1:25" ht="19.5" x14ac:dyDescent="0.25">
      <c r="A23" s="137" t="s">
        <v>32</v>
      </c>
      <c r="B23" s="139">
        <v>2022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6">
        <v>1546070.83</v>
      </c>
      <c r="H23" s="5">
        <f>G23/12</f>
        <v>128839.23583333334</v>
      </c>
      <c r="I23" s="5">
        <v>147259.81055999998</v>
      </c>
      <c r="J23" s="5">
        <v>210479.74805999998</v>
      </c>
      <c r="K23" s="5">
        <v>185358.05152000004</v>
      </c>
      <c r="L23" s="6">
        <v>1546070.83</v>
      </c>
      <c r="M23" s="5">
        <f>L23/12</f>
        <v>128839.23583333334</v>
      </c>
      <c r="N23" s="5">
        <v>191718.49799999999</v>
      </c>
      <c r="O23" s="5">
        <v>171796.99692000003</v>
      </c>
      <c r="P23" s="5">
        <v>152864.38282000003</v>
      </c>
      <c r="Q23" s="6">
        <v>1546070.83</v>
      </c>
      <c r="R23" s="5">
        <f>Q23/12</f>
        <v>128839.23583333334</v>
      </c>
      <c r="S23" s="5">
        <v>126977.96128</v>
      </c>
      <c r="T23" s="5">
        <v>110548.90375</v>
      </c>
      <c r="U23" s="5">
        <v>110548.90375</v>
      </c>
      <c r="V23" s="6">
        <v>1546070.83</v>
      </c>
      <c r="W23" s="5">
        <f>V23/12</f>
        <v>128839.23583333334</v>
      </c>
      <c r="X23" s="6">
        <v>1546070.83</v>
      </c>
      <c r="Y23" s="5">
        <f>X23/12</f>
        <v>128839.23583333334</v>
      </c>
    </row>
    <row r="24" spans="1:25" ht="19.5" x14ac:dyDescent="0.25">
      <c r="A24" s="137"/>
      <c r="B24" s="139"/>
      <c r="C24" s="1" t="s">
        <v>28</v>
      </c>
      <c r="D24" s="7">
        <f>D23*0.509</f>
        <v>74090.357814510004</v>
      </c>
      <c r="E24" s="7">
        <f t="shared" ref="E24:X24" si="56">E23*0.509</f>
        <v>51587.927645110001</v>
      </c>
      <c r="F24" s="7">
        <f t="shared" si="56"/>
        <v>78459.451519859998</v>
      </c>
      <c r="G24" s="7">
        <f t="shared" ref="G24" si="57">G23*0.509</f>
        <v>786950.05247</v>
      </c>
      <c r="H24" s="7">
        <f t="shared" ref="H24:H26" si="58">G24/12</f>
        <v>65579.171039166671</v>
      </c>
      <c r="I24" s="7">
        <f t="shared" si="56"/>
        <v>74955.243575039989</v>
      </c>
      <c r="J24" s="7">
        <f t="shared" si="56"/>
        <v>107134.19176253999</v>
      </c>
      <c r="K24" s="7">
        <f t="shared" si="56"/>
        <v>94347.248223680013</v>
      </c>
      <c r="L24" s="7">
        <f t="shared" si="56"/>
        <v>786950.05247</v>
      </c>
      <c r="M24" s="7">
        <f t="shared" ref="M24:M26" si="59">L24/12</f>
        <v>65579.171039166671</v>
      </c>
      <c r="N24" s="7">
        <f t="shared" si="56"/>
        <v>97584.715482</v>
      </c>
      <c r="O24" s="7">
        <f t="shared" si="56"/>
        <v>87444.671432280025</v>
      </c>
      <c r="P24" s="7">
        <f t="shared" si="56"/>
        <v>77807.970855380016</v>
      </c>
      <c r="Q24" s="7">
        <f t="shared" ref="Q24" si="60">Q23*0.509</f>
        <v>786950.05247</v>
      </c>
      <c r="R24" s="7">
        <f t="shared" ref="R24:R26" si="61">Q24/12</f>
        <v>65579.171039166671</v>
      </c>
      <c r="S24" s="7">
        <f t="shared" si="56"/>
        <v>64631.782291520001</v>
      </c>
      <c r="T24" s="7">
        <f t="shared" si="56"/>
        <v>56269.392008750001</v>
      </c>
      <c r="U24" s="7">
        <f t="shared" si="56"/>
        <v>56269.392008750001</v>
      </c>
      <c r="V24" s="7">
        <f t="shared" si="56"/>
        <v>786950.05247</v>
      </c>
      <c r="W24" s="7">
        <f t="shared" ref="W24:W26" si="62">V24/12</f>
        <v>65579.171039166671</v>
      </c>
      <c r="X24" s="7">
        <f t="shared" si="56"/>
        <v>786950.05247</v>
      </c>
      <c r="Y24" s="7">
        <f t="shared" ref="Y24:Y31" si="63">X24/12</f>
        <v>65579.171039166671</v>
      </c>
    </row>
    <row r="25" spans="1:25" ht="19.5" x14ac:dyDescent="0.25">
      <c r="A25" s="137"/>
      <c r="B25" s="141">
        <v>2023</v>
      </c>
      <c r="C25" s="8" t="s">
        <v>27</v>
      </c>
      <c r="D25" s="9">
        <v>115521</v>
      </c>
      <c r="E25" s="9">
        <v>125315</v>
      </c>
      <c r="F25" s="9">
        <v>150055.30554</v>
      </c>
      <c r="G25" s="10">
        <v>1696558.3055400001</v>
      </c>
      <c r="H25" s="9">
        <f t="shared" si="58"/>
        <v>141379.85879500001</v>
      </c>
      <c r="I25" s="9">
        <v>124544</v>
      </c>
      <c r="J25" s="9">
        <v>223541</v>
      </c>
      <c r="K25" s="9">
        <v>168240</v>
      </c>
      <c r="L25" s="10">
        <v>1696558.3055400001</v>
      </c>
      <c r="M25" s="9">
        <f t="shared" si="59"/>
        <v>141379.85879500001</v>
      </c>
      <c r="N25" s="9">
        <v>184541</v>
      </c>
      <c r="O25" s="9">
        <v>165458</v>
      </c>
      <c r="P25" s="9">
        <v>168541</v>
      </c>
      <c r="Q25" s="10">
        <v>1696558.3055400001</v>
      </c>
      <c r="R25" s="9">
        <f t="shared" si="61"/>
        <v>141379.85879500001</v>
      </c>
      <c r="S25" s="9">
        <v>135555</v>
      </c>
      <c r="T25" s="9">
        <v>135247</v>
      </c>
      <c r="U25" s="9">
        <v>135247</v>
      </c>
      <c r="V25" s="10">
        <v>1696558.3055400001</v>
      </c>
      <c r="W25" s="9">
        <f t="shared" si="62"/>
        <v>141379.85879500001</v>
      </c>
      <c r="X25" s="10">
        <v>1696558.3055400001</v>
      </c>
      <c r="Y25" s="9">
        <f t="shared" si="63"/>
        <v>141379.85879500001</v>
      </c>
    </row>
    <row r="26" spans="1:25" ht="19.5" x14ac:dyDescent="0.25">
      <c r="A26" s="137"/>
      <c r="B26" s="141"/>
      <c r="C26" s="1" t="s">
        <v>28</v>
      </c>
      <c r="D26" s="7">
        <f>D25*0.509</f>
        <v>58800.188999999998</v>
      </c>
      <c r="E26" s="7">
        <f t="shared" ref="E26:X26" si="64">E25*0.509</f>
        <v>63785.334999999999</v>
      </c>
      <c r="F26" s="7">
        <f t="shared" si="64"/>
        <v>76378.150519860006</v>
      </c>
      <c r="G26" s="7">
        <f t="shared" ref="G26" si="65">G25*0.509</f>
        <v>863548.1775198601</v>
      </c>
      <c r="H26" s="7">
        <f t="shared" si="58"/>
        <v>71962.348126655008</v>
      </c>
      <c r="I26" s="7">
        <f t="shared" si="64"/>
        <v>63392.896000000001</v>
      </c>
      <c r="J26" s="7">
        <f t="shared" si="64"/>
        <v>113782.36900000001</v>
      </c>
      <c r="K26" s="7">
        <f t="shared" si="64"/>
        <v>85634.16</v>
      </c>
      <c r="L26" s="7">
        <f t="shared" si="64"/>
        <v>863548.1775198601</v>
      </c>
      <c r="M26" s="7">
        <f t="shared" si="59"/>
        <v>71962.348126655008</v>
      </c>
      <c r="N26" s="7">
        <f t="shared" si="64"/>
        <v>93931.369000000006</v>
      </c>
      <c r="O26" s="7">
        <f t="shared" si="64"/>
        <v>84218.122000000003</v>
      </c>
      <c r="P26" s="7">
        <f t="shared" si="64"/>
        <v>85787.369000000006</v>
      </c>
      <c r="Q26" s="7">
        <f t="shared" ref="Q26" si="66">Q25*0.509</f>
        <v>863548.1775198601</v>
      </c>
      <c r="R26" s="7">
        <f t="shared" si="61"/>
        <v>71962.348126655008</v>
      </c>
      <c r="S26" s="7">
        <f t="shared" si="64"/>
        <v>68997.494999999995</v>
      </c>
      <c r="T26" s="7">
        <f t="shared" si="64"/>
        <v>68840.722999999998</v>
      </c>
      <c r="U26" s="7">
        <f t="shared" si="64"/>
        <v>68840.722999999998</v>
      </c>
      <c r="V26" s="7">
        <f t="shared" si="64"/>
        <v>863548.1775198601</v>
      </c>
      <c r="W26" s="7">
        <f t="shared" si="62"/>
        <v>71962.348126655008</v>
      </c>
      <c r="X26" s="7">
        <f t="shared" si="64"/>
        <v>863548.1775198601</v>
      </c>
      <c r="Y26" s="7">
        <f t="shared" si="63"/>
        <v>71962.348126655008</v>
      </c>
    </row>
    <row r="27" spans="1:25" ht="19.5" x14ac:dyDescent="0.25">
      <c r="A27" s="137"/>
      <c r="B27" s="1"/>
      <c r="C27" s="1" t="s">
        <v>29</v>
      </c>
      <c r="D27" s="11">
        <f>IF(D25&gt;0,(D25-D23)/D25,0)</f>
        <v>-0.26003604877035352</v>
      </c>
      <c r="E27" s="11">
        <f t="shared" ref="E27:Y27" si="67">IF(E25&gt;0,(E25-E23)/E25,0)</f>
        <v>0.19122588844112831</v>
      </c>
      <c r="F27" s="11">
        <f t="shared" si="67"/>
        <v>-2.7249952844286482E-2</v>
      </c>
      <c r="G27" s="11">
        <f t="shared" ref="G27:H27" si="68">IF(G25&gt;0,(G25-G23)/G25,0)</f>
        <v>8.8701623191253146E-2</v>
      </c>
      <c r="H27" s="11">
        <f t="shared" si="68"/>
        <v>8.8701623191253146E-2</v>
      </c>
      <c r="I27" s="11">
        <f t="shared" si="67"/>
        <v>-0.18239184994861241</v>
      </c>
      <c r="J27" s="11">
        <f t="shared" si="67"/>
        <v>5.8428887497148245E-2</v>
      </c>
      <c r="K27" s="11">
        <f t="shared" si="67"/>
        <v>-0.10174780979553041</v>
      </c>
      <c r="L27" s="11">
        <f t="shared" si="67"/>
        <v>8.8701623191253146E-2</v>
      </c>
      <c r="M27" s="11">
        <f t="shared" si="67"/>
        <v>8.8701623191253146E-2</v>
      </c>
      <c r="N27" s="11">
        <f t="shared" si="67"/>
        <v>-3.8893785120921599E-2</v>
      </c>
      <c r="O27" s="11">
        <f t="shared" si="67"/>
        <v>-3.8311818830156497E-2</v>
      </c>
      <c r="P27" s="11">
        <f t="shared" si="67"/>
        <v>9.3013671332197928E-2</v>
      </c>
      <c r="Q27" s="11">
        <f t="shared" ref="Q27:R27" si="69">IF(Q25&gt;0,(Q25-Q23)/Q25,0)</f>
        <v>8.8701623191253146E-2</v>
      </c>
      <c r="R27" s="11">
        <f t="shared" si="69"/>
        <v>8.8701623191253146E-2</v>
      </c>
      <c r="S27" s="11">
        <f t="shared" si="67"/>
        <v>6.3273495776622016E-2</v>
      </c>
      <c r="T27" s="11">
        <f t="shared" si="67"/>
        <v>0.18261474376511125</v>
      </c>
      <c r="U27" s="11">
        <f t="shared" si="67"/>
        <v>0.18261474376511125</v>
      </c>
      <c r="V27" s="11">
        <f t="shared" si="67"/>
        <v>8.8701623191253146E-2</v>
      </c>
      <c r="W27" s="11">
        <f t="shared" si="67"/>
        <v>8.8701623191253146E-2</v>
      </c>
      <c r="X27" s="11">
        <f t="shared" si="67"/>
        <v>8.8701623191253146E-2</v>
      </c>
      <c r="Y27" s="11">
        <f t="shared" si="67"/>
        <v>8.8701623191253146E-2</v>
      </c>
    </row>
    <row r="28" spans="1:25" ht="19.5" x14ac:dyDescent="0.25">
      <c r="A28" s="137" t="s">
        <v>33</v>
      </c>
      <c r="B28" s="139">
        <v>2022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6">
        <v>1546070.83</v>
      </c>
      <c r="H28" s="5">
        <f t="shared" ref="H28:H31" si="70">G28/12</f>
        <v>128839.23583333334</v>
      </c>
      <c r="I28" s="5">
        <v>147259.81055999998</v>
      </c>
      <c r="J28" s="5">
        <v>210479.74805999998</v>
      </c>
      <c r="K28" s="5">
        <v>185358.05152000004</v>
      </c>
      <c r="L28" s="6">
        <v>1546070.83</v>
      </c>
      <c r="M28" s="5">
        <f t="shared" ref="M28:M31" si="71">L28/12</f>
        <v>128839.23583333334</v>
      </c>
      <c r="N28" s="5">
        <v>191718.49799999999</v>
      </c>
      <c r="O28" s="5">
        <v>171796.99692000003</v>
      </c>
      <c r="P28" s="5">
        <v>152864.38282000003</v>
      </c>
      <c r="Q28" s="6">
        <v>1546070.83</v>
      </c>
      <c r="R28" s="5">
        <f t="shared" ref="R28:R31" si="72">Q28/12</f>
        <v>128839.23583333334</v>
      </c>
      <c r="S28" s="5">
        <v>126977.96128</v>
      </c>
      <c r="T28" s="5">
        <v>110548.90375</v>
      </c>
      <c r="U28" s="5">
        <v>110548.90375</v>
      </c>
      <c r="V28" s="6">
        <v>1546070.83</v>
      </c>
      <c r="W28" s="5">
        <f t="shared" ref="W28:W31" si="73">V28/12</f>
        <v>128839.23583333334</v>
      </c>
      <c r="X28" s="6">
        <v>1546070.83</v>
      </c>
      <c r="Y28" s="5">
        <f t="shared" si="63"/>
        <v>128839.23583333334</v>
      </c>
    </row>
    <row r="29" spans="1:25" ht="19.5" x14ac:dyDescent="0.25">
      <c r="A29" s="137"/>
      <c r="B29" s="139"/>
      <c r="C29" s="1" t="s">
        <v>28</v>
      </c>
      <c r="D29" s="7">
        <f>D28*0.509</f>
        <v>74090.357814510004</v>
      </c>
      <c r="E29" s="7">
        <f t="shared" ref="E29:X29" si="74">E28*0.509</f>
        <v>51587.927645110001</v>
      </c>
      <c r="F29" s="7">
        <f t="shared" si="74"/>
        <v>78459.451519859998</v>
      </c>
      <c r="G29" s="7">
        <f t="shared" ref="G29" si="75">G28*0.509</f>
        <v>786950.05247</v>
      </c>
      <c r="H29" s="7">
        <f t="shared" si="70"/>
        <v>65579.171039166671</v>
      </c>
      <c r="I29" s="7">
        <f t="shared" si="74"/>
        <v>74955.243575039989</v>
      </c>
      <c r="J29" s="7">
        <f t="shared" si="74"/>
        <v>107134.19176253999</v>
      </c>
      <c r="K29" s="7">
        <f t="shared" si="74"/>
        <v>94347.248223680013</v>
      </c>
      <c r="L29" s="7">
        <f t="shared" si="74"/>
        <v>786950.05247</v>
      </c>
      <c r="M29" s="7">
        <f t="shared" si="71"/>
        <v>65579.171039166671</v>
      </c>
      <c r="N29" s="7">
        <f t="shared" si="74"/>
        <v>97584.715482</v>
      </c>
      <c r="O29" s="7">
        <f t="shared" si="74"/>
        <v>87444.671432280025</v>
      </c>
      <c r="P29" s="7">
        <f t="shared" si="74"/>
        <v>77807.970855380016</v>
      </c>
      <c r="Q29" s="7">
        <f t="shared" ref="Q29" si="76">Q28*0.509</f>
        <v>786950.05247</v>
      </c>
      <c r="R29" s="7">
        <f t="shared" si="72"/>
        <v>65579.171039166671</v>
      </c>
      <c r="S29" s="7">
        <f t="shared" si="74"/>
        <v>64631.782291520001</v>
      </c>
      <c r="T29" s="7">
        <f t="shared" si="74"/>
        <v>56269.392008750001</v>
      </c>
      <c r="U29" s="7">
        <f t="shared" si="74"/>
        <v>56269.392008750001</v>
      </c>
      <c r="V29" s="7">
        <f t="shared" si="74"/>
        <v>786950.05247</v>
      </c>
      <c r="W29" s="7">
        <f t="shared" si="73"/>
        <v>65579.171039166671</v>
      </c>
      <c r="X29" s="7">
        <f t="shared" si="74"/>
        <v>786950.05247</v>
      </c>
      <c r="Y29" s="7">
        <f t="shared" si="63"/>
        <v>65579.171039166671</v>
      </c>
    </row>
    <row r="30" spans="1:25" ht="19.5" x14ac:dyDescent="0.25">
      <c r="A30" s="137"/>
      <c r="B30" s="141">
        <v>2023</v>
      </c>
      <c r="C30" s="8" t="s">
        <v>27</v>
      </c>
      <c r="D30" s="9">
        <v>115521</v>
      </c>
      <c r="E30" s="9">
        <v>125315</v>
      </c>
      <c r="F30" s="9">
        <v>150055.30554</v>
      </c>
      <c r="G30" s="10">
        <v>1696558.3055400001</v>
      </c>
      <c r="H30" s="9">
        <f t="shared" si="70"/>
        <v>141379.85879500001</v>
      </c>
      <c r="I30" s="9">
        <v>124544</v>
      </c>
      <c r="J30" s="9">
        <v>223541</v>
      </c>
      <c r="K30" s="9">
        <v>168240</v>
      </c>
      <c r="L30" s="10">
        <v>1696558.3055400001</v>
      </c>
      <c r="M30" s="9">
        <f t="shared" si="71"/>
        <v>141379.85879500001</v>
      </c>
      <c r="N30" s="9">
        <v>184541</v>
      </c>
      <c r="O30" s="9">
        <v>165458</v>
      </c>
      <c r="P30" s="9">
        <v>168541</v>
      </c>
      <c r="Q30" s="10">
        <v>1696558.3055400001</v>
      </c>
      <c r="R30" s="9">
        <f t="shared" si="72"/>
        <v>141379.85879500001</v>
      </c>
      <c r="S30" s="9">
        <v>135555</v>
      </c>
      <c r="T30" s="9">
        <v>135247</v>
      </c>
      <c r="U30" s="9">
        <v>135247</v>
      </c>
      <c r="V30" s="10">
        <v>1696558.3055400001</v>
      </c>
      <c r="W30" s="9">
        <f t="shared" si="73"/>
        <v>141379.85879500001</v>
      </c>
      <c r="X30" s="10">
        <v>1696558.3055400001</v>
      </c>
      <c r="Y30" s="9">
        <f t="shared" si="63"/>
        <v>141379.85879500001</v>
      </c>
    </row>
    <row r="31" spans="1:25" ht="19.5" x14ac:dyDescent="0.25">
      <c r="A31" s="137"/>
      <c r="B31" s="141"/>
      <c r="C31" s="1" t="s">
        <v>28</v>
      </c>
      <c r="D31" s="7">
        <f>D30*0.509</f>
        <v>58800.188999999998</v>
      </c>
      <c r="E31" s="7">
        <f t="shared" ref="E31:X31" si="77">E30*0.509</f>
        <v>63785.334999999999</v>
      </c>
      <c r="F31" s="7">
        <f t="shared" si="77"/>
        <v>76378.150519860006</v>
      </c>
      <c r="G31" s="7">
        <f t="shared" ref="G31" si="78">G30*0.509</f>
        <v>863548.1775198601</v>
      </c>
      <c r="H31" s="7">
        <f t="shared" si="70"/>
        <v>71962.348126655008</v>
      </c>
      <c r="I31" s="7">
        <f t="shared" si="77"/>
        <v>63392.896000000001</v>
      </c>
      <c r="J31" s="7">
        <f t="shared" si="77"/>
        <v>113782.36900000001</v>
      </c>
      <c r="K31" s="7">
        <f t="shared" si="77"/>
        <v>85634.16</v>
      </c>
      <c r="L31" s="7">
        <f t="shared" si="77"/>
        <v>863548.1775198601</v>
      </c>
      <c r="M31" s="7">
        <f t="shared" si="71"/>
        <v>71962.348126655008</v>
      </c>
      <c r="N31" s="7">
        <f t="shared" si="77"/>
        <v>93931.369000000006</v>
      </c>
      <c r="O31" s="7">
        <f t="shared" si="77"/>
        <v>84218.122000000003</v>
      </c>
      <c r="P31" s="7">
        <f t="shared" si="77"/>
        <v>85787.369000000006</v>
      </c>
      <c r="Q31" s="7">
        <f t="shared" ref="Q31" si="79">Q30*0.509</f>
        <v>863548.1775198601</v>
      </c>
      <c r="R31" s="7">
        <f t="shared" si="72"/>
        <v>71962.348126655008</v>
      </c>
      <c r="S31" s="7">
        <f t="shared" si="77"/>
        <v>68997.494999999995</v>
      </c>
      <c r="T31" s="7">
        <f t="shared" si="77"/>
        <v>68840.722999999998</v>
      </c>
      <c r="U31" s="7">
        <f t="shared" si="77"/>
        <v>68840.722999999998</v>
      </c>
      <c r="V31" s="7">
        <f t="shared" si="77"/>
        <v>863548.1775198601</v>
      </c>
      <c r="W31" s="7">
        <f t="shared" si="73"/>
        <v>71962.348126655008</v>
      </c>
      <c r="X31" s="7">
        <f t="shared" si="77"/>
        <v>863548.1775198601</v>
      </c>
      <c r="Y31" s="7">
        <f t="shared" si="63"/>
        <v>71962.348126655008</v>
      </c>
    </row>
    <row r="32" spans="1:25" ht="19.5" x14ac:dyDescent="0.25">
      <c r="A32" s="137"/>
      <c r="B32" s="1"/>
      <c r="C32" s="1" t="s">
        <v>29</v>
      </c>
      <c r="D32" s="11">
        <f>IF(D30&gt;0,(D30-D28)/D30,0)</f>
        <v>-0.26003604877035352</v>
      </c>
      <c r="E32" s="11">
        <f t="shared" ref="E32:T32" si="80">IF(E30&gt;0,(E30-E28)/E30,0)</f>
        <v>0.19122588844112831</v>
      </c>
      <c r="F32" s="11">
        <f t="shared" si="80"/>
        <v>-2.7249952844286482E-2</v>
      </c>
      <c r="G32" s="11">
        <f t="shared" si="80"/>
        <v>8.8701623191253146E-2</v>
      </c>
      <c r="H32" s="11">
        <f>IF(H30&gt;0,(H30-H28)/H30,0)</f>
        <v>8.8701623191253146E-2</v>
      </c>
      <c r="I32" s="11">
        <f t="shared" si="80"/>
        <v>-0.18239184994861241</v>
      </c>
      <c r="J32" s="11">
        <f t="shared" si="80"/>
        <v>5.8428887497148245E-2</v>
      </c>
      <c r="K32" s="11">
        <f t="shared" si="80"/>
        <v>-0.10174780979553041</v>
      </c>
      <c r="L32" s="11">
        <f t="shared" ref="L32" si="81">IF(L30&gt;0,(L30-L28)/L30,0)</f>
        <v>8.8701623191253146E-2</v>
      </c>
      <c r="M32" s="11">
        <f>IF(M30&gt;0,(M30-M28)/M30,0)</f>
        <v>8.8701623191253146E-2</v>
      </c>
      <c r="N32" s="11">
        <f t="shared" si="80"/>
        <v>-3.8893785120921599E-2</v>
      </c>
      <c r="O32" s="11">
        <f t="shared" si="80"/>
        <v>-3.8311818830156497E-2</v>
      </c>
      <c r="P32" s="11">
        <f t="shared" si="80"/>
        <v>9.3013671332197928E-2</v>
      </c>
      <c r="Q32" s="11">
        <f t="shared" si="80"/>
        <v>8.8701623191253146E-2</v>
      </c>
      <c r="R32" s="11">
        <f>IF(R30&gt;0,(R30-R28)/R30,0)</f>
        <v>8.8701623191253146E-2</v>
      </c>
      <c r="S32" s="11">
        <f t="shared" si="80"/>
        <v>6.3273495776622016E-2</v>
      </c>
      <c r="T32" s="11">
        <f t="shared" si="80"/>
        <v>0.18261474376511125</v>
      </c>
      <c r="U32" s="11">
        <f>IF(U30&gt;0,(U30-U28)/U30,0)</f>
        <v>0.18261474376511125</v>
      </c>
      <c r="V32" s="11">
        <f t="shared" ref="V32" si="82">IF(V30&gt;0,(V30-V28)/V30,0)</f>
        <v>8.8701623191253146E-2</v>
      </c>
      <c r="W32" s="11">
        <f>IF(W30&gt;0,(W30-W28)/W30,0)</f>
        <v>8.8701623191253146E-2</v>
      </c>
      <c r="X32" s="11">
        <f t="shared" ref="X32" si="83">IF(X30&gt;0,(X30-X28)/X30,0)</f>
        <v>8.8701623191253146E-2</v>
      </c>
      <c r="Y32" s="11">
        <f>IF(Y30&gt;0,(Y30-Y28)/Y30,0)</f>
        <v>8.8701623191253146E-2</v>
      </c>
    </row>
    <row r="33" spans="1:25" ht="19.5" x14ac:dyDescent="0.25">
      <c r="A33" s="137" t="s">
        <v>34</v>
      </c>
      <c r="B33" s="139">
        <v>2022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6">
        <v>1546070.83</v>
      </c>
      <c r="H33" s="5">
        <f>G33/12</f>
        <v>128839.23583333334</v>
      </c>
      <c r="I33" s="5">
        <v>147259.81055999998</v>
      </c>
      <c r="J33" s="5">
        <v>210479.74805999998</v>
      </c>
      <c r="K33" s="5">
        <v>185358.05152000004</v>
      </c>
      <c r="L33" s="6">
        <v>1546070.83</v>
      </c>
      <c r="M33" s="5">
        <f>L33/12</f>
        <v>128839.23583333334</v>
      </c>
      <c r="N33" s="5">
        <v>191718.49799999999</v>
      </c>
      <c r="O33" s="5">
        <v>171796.99692000003</v>
      </c>
      <c r="P33" s="5">
        <v>152864.38282000003</v>
      </c>
      <c r="Q33" s="6">
        <v>1546070.83</v>
      </c>
      <c r="R33" s="5">
        <f>Q33/12</f>
        <v>128839.23583333334</v>
      </c>
      <c r="S33" s="5">
        <v>126977.96128</v>
      </c>
      <c r="T33" s="5">
        <v>110548.90375</v>
      </c>
      <c r="U33" s="5">
        <v>110548.90375</v>
      </c>
      <c r="V33" s="6">
        <v>1546070.83</v>
      </c>
      <c r="W33" s="5">
        <f>V33/12</f>
        <v>128839.23583333334</v>
      </c>
      <c r="X33" s="6">
        <v>1546070.83</v>
      </c>
      <c r="Y33" s="5">
        <f>X33/12</f>
        <v>128839.23583333334</v>
      </c>
    </row>
    <row r="34" spans="1:25" ht="19.5" x14ac:dyDescent="0.25">
      <c r="A34" s="137"/>
      <c r="B34" s="139"/>
      <c r="C34" s="1" t="s">
        <v>28</v>
      </c>
      <c r="D34" s="7">
        <f>D33*0.509</f>
        <v>74090.357814510004</v>
      </c>
      <c r="E34" s="7">
        <f t="shared" ref="E34:X34" si="84">E33*0.509</f>
        <v>51587.927645110001</v>
      </c>
      <c r="F34" s="7">
        <f t="shared" si="84"/>
        <v>78459.451519859998</v>
      </c>
      <c r="G34" s="7">
        <f t="shared" ref="G34" si="85">G33*0.509</f>
        <v>786950.05247</v>
      </c>
      <c r="H34" s="7">
        <f t="shared" ref="H34:H36" si="86">G34/12</f>
        <v>65579.171039166671</v>
      </c>
      <c r="I34" s="7">
        <f t="shared" si="84"/>
        <v>74955.243575039989</v>
      </c>
      <c r="J34" s="7">
        <f t="shared" si="84"/>
        <v>107134.19176253999</v>
      </c>
      <c r="K34" s="7">
        <f t="shared" si="84"/>
        <v>94347.248223680013</v>
      </c>
      <c r="L34" s="7">
        <f t="shared" si="84"/>
        <v>786950.05247</v>
      </c>
      <c r="M34" s="7">
        <f t="shared" ref="M34:M36" si="87">L34/12</f>
        <v>65579.171039166671</v>
      </c>
      <c r="N34" s="7">
        <f t="shared" si="84"/>
        <v>97584.715482</v>
      </c>
      <c r="O34" s="7">
        <f t="shared" si="84"/>
        <v>87444.671432280025</v>
      </c>
      <c r="P34" s="7">
        <f t="shared" si="84"/>
        <v>77807.970855380016</v>
      </c>
      <c r="Q34" s="7">
        <f t="shared" ref="Q34" si="88">Q33*0.509</f>
        <v>786950.05247</v>
      </c>
      <c r="R34" s="7">
        <f t="shared" ref="R34:R36" si="89">Q34/12</f>
        <v>65579.171039166671</v>
      </c>
      <c r="S34" s="7">
        <f t="shared" si="84"/>
        <v>64631.782291520001</v>
      </c>
      <c r="T34" s="7">
        <f t="shared" si="84"/>
        <v>56269.392008750001</v>
      </c>
      <c r="U34" s="7">
        <f t="shared" si="84"/>
        <v>56269.392008750001</v>
      </c>
      <c r="V34" s="7">
        <f t="shared" si="84"/>
        <v>786950.05247</v>
      </c>
      <c r="W34" s="7">
        <f t="shared" ref="W34:W36" si="90">V34/12</f>
        <v>65579.171039166671</v>
      </c>
      <c r="X34" s="7">
        <f t="shared" si="84"/>
        <v>786950.05247</v>
      </c>
      <c r="Y34" s="7">
        <f t="shared" ref="Y34:Y51" si="91">X34/12</f>
        <v>65579.171039166671</v>
      </c>
    </row>
    <row r="35" spans="1:25" ht="19.5" x14ac:dyDescent="0.25">
      <c r="A35" s="137"/>
      <c r="B35" s="141">
        <v>2023</v>
      </c>
      <c r="C35" s="8" t="s">
        <v>27</v>
      </c>
      <c r="D35" s="9">
        <v>115521</v>
      </c>
      <c r="E35" s="9">
        <v>125315</v>
      </c>
      <c r="F35" s="9">
        <v>150055.30554</v>
      </c>
      <c r="G35" s="10">
        <v>1696558.3055400001</v>
      </c>
      <c r="H35" s="9">
        <f t="shared" si="86"/>
        <v>141379.85879500001</v>
      </c>
      <c r="I35" s="9">
        <v>124544</v>
      </c>
      <c r="J35" s="9">
        <v>223541</v>
      </c>
      <c r="K35" s="9">
        <v>168240</v>
      </c>
      <c r="L35" s="10">
        <v>1696558.3055400001</v>
      </c>
      <c r="M35" s="9">
        <f t="shared" si="87"/>
        <v>141379.85879500001</v>
      </c>
      <c r="N35" s="9">
        <v>184541</v>
      </c>
      <c r="O35" s="9">
        <v>165458</v>
      </c>
      <c r="P35" s="9">
        <v>168541</v>
      </c>
      <c r="Q35" s="10">
        <v>1696558.3055400001</v>
      </c>
      <c r="R35" s="9">
        <f t="shared" si="89"/>
        <v>141379.85879500001</v>
      </c>
      <c r="S35" s="9">
        <v>135555</v>
      </c>
      <c r="T35" s="9">
        <v>135247</v>
      </c>
      <c r="U35" s="9">
        <v>135247</v>
      </c>
      <c r="V35" s="10">
        <v>1696558.3055400001</v>
      </c>
      <c r="W35" s="9">
        <f t="shared" si="90"/>
        <v>141379.85879500001</v>
      </c>
      <c r="X35" s="10">
        <v>1696558.3055400001</v>
      </c>
      <c r="Y35" s="9">
        <f t="shared" si="91"/>
        <v>141379.85879500001</v>
      </c>
    </row>
    <row r="36" spans="1:25" ht="19.5" x14ac:dyDescent="0.25">
      <c r="A36" s="137"/>
      <c r="B36" s="141"/>
      <c r="C36" s="1" t="s">
        <v>28</v>
      </c>
      <c r="D36" s="7">
        <f>D35*0.509</f>
        <v>58800.188999999998</v>
      </c>
      <c r="E36" s="7">
        <f t="shared" ref="E36:X36" si="92">E35*0.509</f>
        <v>63785.334999999999</v>
      </c>
      <c r="F36" s="7">
        <f t="shared" si="92"/>
        <v>76378.150519860006</v>
      </c>
      <c r="G36" s="7">
        <f t="shared" ref="G36" si="93">G35*0.509</f>
        <v>863548.1775198601</v>
      </c>
      <c r="H36" s="7">
        <f t="shared" si="86"/>
        <v>71962.348126655008</v>
      </c>
      <c r="I36" s="7">
        <f t="shared" si="92"/>
        <v>63392.896000000001</v>
      </c>
      <c r="J36" s="7">
        <f t="shared" si="92"/>
        <v>113782.36900000001</v>
      </c>
      <c r="K36" s="7">
        <f t="shared" si="92"/>
        <v>85634.16</v>
      </c>
      <c r="L36" s="7">
        <f t="shared" si="92"/>
        <v>863548.1775198601</v>
      </c>
      <c r="M36" s="7">
        <f t="shared" si="87"/>
        <v>71962.348126655008</v>
      </c>
      <c r="N36" s="7">
        <f t="shared" si="92"/>
        <v>93931.369000000006</v>
      </c>
      <c r="O36" s="7">
        <f t="shared" si="92"/>
        <v>84218.122000000003</v>
      </c>
      <c r="P36" s="7">
        <f t="shared" si="92"/>
        <v>85787.369000000006</v>
      </c>
      <c r="Q36" s="7">
        <f t="shared" ref="Q36" si="94">Q35*0.509</f>
        <v>863548.1775198601</v>
      </c>
      <c r="R36" s="7">
        <f t="shared" si="89"/>
        <v>71962.348126655008</v>
      </c>
      <c r="S36" s="7">
        <f t="shared" si="92"/>
        <v>68997.494999999995</v>
      </c>
      <c r="T36" s="7">
        <f t="shared" si="92"/>
        <v>68840.722999999998</v>
      </c>
      <c r="U36" s="7">
        <f t="shared" si="92"/>
        <v>68840.722999999998</v>
      </c>
      <c r="V36" s="7">
        <f t="shared" si="92"/>
        <v>863548.1775198601</v>
      </c>
      <c r="W36" s="7">
        <f t="shared" si="90"/>
        <v>71962.348126655008</v>
      </c>
      <c r="X36" s="7">
        <f t="shared" si="92"/>
        <v>863548.1775198601</v>
      </c>
      <c r="Y36" s="7">
        <f t="shared" si="91"/>
        <v>71962.348126655008</v>
      </c>
    </row>
    <row r="37" spans="1:25" ht="19.5" x14ac:dyDescent="0.25">
      <c r="A37" s="137"/>
      <c r="B37" s="1"/>
      <c r="C37" s="1" t="s">
        <v>29</v>
      </c>
      <c r="D37" s="11">
        <f>IF(D35&gt;0,(D35-D33)/D35,0)</f>
        <v>-0.26003604877035352</v>
      </c>
      <c r="E37" s="11">
        <f t="shared" ref="E37:Y37" si="95">IF(E35&gt;0,(E35-E33)/E35,0)</f>
        <v>0.19122588844112831</v>
      </c>
      <c r="F37" s="11">
        <f t="shared" si="95"/>
        <v>-2.7249952844286482E-2</v>
      </c>
      <c r="G37" s="11">
        <f t="shared" ref="G37:H37" si="96">IF(G35&gt;0,(G35-G33)/G35,0)</f>
        <v>8.8701623191253146E-2</v>
      </c>
      <c r="H37" s="11">
        <f t="shared" si="96"/>
        <v>8.8701623191253146E-2</v>
      </c>
      <c r="I37" s="11">
        <f t="shared" si="95"/>
        <v>-0.18239184994861241</v>
      </c>
      <c r="J37" s="11">
        <f t="shared" si="95"/>
        <v>5.8428887497148245E-2</v>
      </c>
      <c r="K37" s="11">
        <f t="shared" si="95"/>
        <v>-0.10174780979553041</v>
      </c>
      <c r="L37" s="11">
        <f t="shared" si="95"/>
        <v>8.8701623191253146E-2</v>
      </c>
      <c r="M37" s="11">
        <f t="shared" si="95"/>
        <v>8.8701623191253146E-2</v>
      </c>
      <c r="N37" s="11">
        <f t="shared" si="95"/>
        <v>-3.8893785120921599E-2</v>
      </c>
      <c r="O37" s="11">
        <f t="shared" si="95"/>
        <v>-3.8311818830156497E-2</v>
      </c>
      <c r="P37" s="11">
        <f t="shared" si="95"/>
        <v>9.3013671332197928E-2</v>
      </c>
      <c r="Q37" s="11">
        <f t="shared" ref="Q37:R37" si="97">IF(Q35&gt;0,(Q35-Q33)/Q35,0)</f>
        <v>8.8701623191253146E-2</v>
      </c>
      <c r="R37" s="11">
        <f t="shared" si="97"/>
        <v>8.8701623191253146E-2</v>
      </c>
      <c r="S37" s="11">
        <f t="shared" si="95"/>
        <v>6.3273495776622016E-2</v>
      </c>
      <c r="T37" s="11">
        <f t="shared" si="95"/>
        <v>0.18261474376511125</v>
      </c>
      <c r="U37" s="11">
        <f t="shared" si="95"/>
        <v>0.18261474376511125</v>
      </c>
      <c r="V37" s="11">
        <f t="shared" si="95"/>
        <v>8.8701623191253146E-2</v>
      </c>
      <c r="W37" s="11">
        <f t="shared" si="95"/>
        <v>8.8701623191253146E-2</v>
      </c>
      <c r="X37" s="11">
        <f t="shared" si="95"/>
        <v>8.8701623191253146E-2</v>
      </c>
      <c r="Y37" s="11">
        <f t="shared" si="95"/>
        <v>8.8701623191253146E-2</v>
      </c>
    </row>
    <row r="38" spans="1:25" ht="19.5" x14ac:dyDescent="0.25">
      <c r="A38" s="137" t="s">
        <v>35</v>
      </c>
      <c r="B38" s="139">
        <v>2022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6">
        <v>1546070.83</v>
      </c>
      <c r="H38" s="5">
        <f t="shared" ref="H38:H41" si="98">G38/12</f>
        <v>128839.23583333334</v>
      </c>
      <c r="I38" s="5">
        <v>147259.81055999998</v>
      </c>
      <c r="J38" s="5">
        <v>210479.74805999998</v>
      </c>
      <c r="K38" s="5">
        <v>185358.05152000004</v>
      </c>
      <c r="L38" s="6">
        <v>1546070.83</v>
      </c>
      <c r="M38" s="5">
        <f t="shared" ref="M38:M41" si="99">L38/12</f>
        <v>128839.23583333334</v>
      </c>
      <c r="N38" s="5">
        <v>191718.49799999999</v>
      </c>
      <c r="O38" s="5">
        <v>171796.99692000003</v>
      </c>
      <c r="P38" s="5">
        <v>152864.38282000003</v>
      </c>
      <c r="Q38" s="6">
        <v>1546070.83</v>
      </c>
      <c r="R38" s="5">
        <f t="shared" ref="R38:R41" si="100">Q38/12</f>
        <v>128839.23583333334</v>
      </c>
      <c r="S38" s="5">
        <v>126977.96128</v>
      </c>
      <c r="T38" s="5">
        <v>110548.90375</v>
      </c>
      <c r="U38" s="5">
        <v>110548.90375</v>
      </c>
      <c r="V38" s="6">
        <v>1546070.83</v>
      </c>
      <c r="W38" s="5">
        <f t="shared" ref="W38:W41" si="101">V38/12</f>
        <v>128839.23583333334</v>
      </c>
      <c r="X38" s="6">
        <v>1546070.83</v>
      </c>
      <c r="Y38" s="5">
        <f t="shared" si="91"/>
        <v>128839.23583333334</v>
      </c>
    </row>
    <row r="39" spans="1:25" ht="19.5" x14ac:dyDescent="0.25">
      <c r="A39" s="137"/>
      <c r="B39" s="139"/>
      <c r="C39" s="1" t="s">
        <v>28</v>
      </c>
      <c r="D39" s="7">
        <f>D38*0.509</f>
        <v>74090.357814510004</v>
      </c>
      <c r="E39" s="7">
        <f t="shared" ref="E39:X39" si="102">E38*0.509</f>
        <v>51587.927645110001</v>
      </c>
      <c r="F39" s="7">
        <f t="shared" si="102"/>
        <v>78459.451519859998</v>
      </c>
      <c r="G39" s="7">
        <f t="shared" ref="G39" si="103">G38*0.509</f>
        <v>786950.05247</v>
      </c>
      <c r="H39" s="7">
        <f t="shared" si="98"/>
        <v>65579.171039166671</v>
      </c>
      <c r="I39" s="7">
        <f t="shared" si="102"/>
        <v>74955.243575039989</v>
      </c>
      <c r="J39" s="7">
        <f t="shared" si="102"/>
        <v>107134.19176253999</v>
      </c>
      <c r="K39" s="7">
        <f t="shared" si="102"/>
        <v>94347.248223680013</v>
      </c>
      <c r="L39" s="7">
        <f t="shared" si="102"/>
        <v>786950.05247</v>
      </c>
      <c r="M39" s="7">
        <f t="shared" si="99"/>
        <v>65579.171039166671</v>
      </c>
      <c r="N39" s="7">
        <f t="shared" si="102"/>
        <v>97584.715482</v>
      </c>
      <c r="O39" s="7">
        <f t="shared" si="102"/>
        <v>87444.671432280025</v>
      </c>
      <c r="P39" s="7">
        <f t="shared" si="102"/>
        <v>77807.970855380016</v>
      </c>
      <c r="Q39" s="7">
        <f t="shared" ref="Q39" si="104">Q38*0.509</f>
        <v>786950.05247</v>
      </c>
      <c r="R39" s="7">
        <f t="shared" si="100"/>
        <v>65579.171039166671</v>
      </c>
      <c r="S39" s="7">
        <f t="shared" si="102"/>
        <v>64631.782291520001</v>
      </c>
      <c r="T39" s="7">
        <f t="shared" si="102"/>
        <v>56269.392008750001</v>
      </c>
      <c r="U39" s="7">
        <f t="shared" si="102"/>
        <v>56269.392008750001</v>
      </c>
      <c r="V39" s="7">
        <f t="shared" si="102"/>
        <v>786950.05247</v>
      </c>
      <c r="W39" s="7">
        <f t="shared" si="101"/>
        <v>65579.171039166671</v>
      </c>
      <c r="X39" s="7">
        <f t="shared" si="102"/>
        <v>786950.05247</v>
      </c>
      <c r="Y39" s="7">
        <f t="shared" si="91"/>
        <v>65579.171039166671</v>
      </c>
    </row>
    <row r="40" spans="1:25" ht="19.5" x14ac:dyDescent="0.25">
      <c r="A40" s="137"/>
      <c r="B40" s="141">
        <v>2023</v>
      </c>
      <c r="C40" s="8" t="s">
        <v>27</v>
      </c>
      <c r="D40" s="9">
        <v>115521</v>
      </c>
      <c r="E40" s="9">
        <v>125315</v>
      </c>
      <c r="F40" s="9">
        <v>150055.30554</v>
      </c>
      <c r="G40" s="10">
        <v>1696558.3055400001</v>
      </c>
      <c r="H40" s="9">
        <f t="shared" si="98"/>
        <v>141379.85879500001</v>
      </c>
      <c r="I40" s="9">
        <v>124544</v>
      </c>
      <c r="J40" s="9">
        <v>223541</v>
      </c>
      <c r="K40" s="9">
        <v>168240</v>
      </c>
      <c r="L40" s="10">
        <v>1696558.3055400001</v>
      </c>
      <c r="M40" s="9">
        <f t="shared" si="99"/>
        <v>141379.85879500001</v>
      </c>
      <c r="N40" s="9">
        <v>184541</v>
      </c>
      <c r="O40" s="9">
        <v>165458</v>
      </c>
      <c r="P40" s="9">
        <v>168541</v>
      </c>
      <c r="Q40" s="10">
        <v>1696558.3055400001</v>
      </c>
      <c r="R40" s="9">
        <f t="shared" si="100"/>
        <v>141379.85879500001</v>
      </c>
      <c r="S40" s="9">
        <v>135555</v>
      </c>
      <c r="T40" s="9">
        <v>135247</v>
      </c>
      <c r="U40" s="9">
        <v>135247</v>
      </c>
      <c r="V40" s="10">
        <v>1696558.3055400001</v>
      </c>
      <c r="W40" s="9">
        <f t="shared" si="101"/>
        <v>141379.85879500001</v>
      </c>
      <c r="X40" s="10">
        <v>1696558.3055400001</v>
      </c>
      <c r="Y40" s="9">
        <f t="shared" si="91"/>
        <v>141379.85879500001</v>
      </c>
    </row>
    <row r="41" spans="1:25" ht="19.5" x14ac:dyDescent="0.25">
      <c r="A41" s="137"/>
      <c r="B41" s="141"/>
      <c r="C41" s="1" t="s">
        <v>28</v>
      </c>
      <c r="D41" s="7">
        <f>D40*0.509</f>
        <v>58800.188999999998</v>
      </c>
      <c r="E41" s="7">
        <f t="shared" ref="E41:X41" si="105">E40*0.509</f>
        <v>63785.334999999999</v>
      </c>
      <c r="F41" s="7">
        <f t="shared" si="105"/>
        <v>76378.150519860006</v>
      </c>
      <c r="G41" s="7">
        <f t="shared" ref="G41" si="106">G40*0.509</f>
        <v>863548.1775198601</v>
      </c>
      <c r="H41" s="7">
        <f t="shared" si="98"/>
        <v>71962.348126655008</v>
      </c>
      <c r="I41" s="7">
        <f t="shared" si="105"/>
        <v>63392.896000000001</v>
      </c>
      <c r="J41" s="7">
        <f t="shared" si="105"/>
        <v>113782.36900000001</v>
      </c>
      <c r="K41" s="7">
        <f t="shared" si="105"/>
        <v>85634.16</v>
      </c>
      <c r="L41" s="7">
        <f t="shared" si="105"/>
        <v>863548.1775198601</v>
      </c>
      <c r="M41" s="7">
        <f t="shared" si="99"/>
        <v>71962.348126655008</v>
      </c>
      <c r="N41" s="7">
        <f t="shared" si="105"/>
        <v>93931.369000000006</v>
      </c>
      <c r="O41" s="7">
        <f t="shared" si="105"/>
        <v>84218.122000000003</v>
      </c>
      <c r="P41" s="7">
        <f t="shared" si="105"/>
        <v>85787.369000000006</v>
      </c>
      <c r="Q41" s="7">
        <f t="shared" ref="Q41" si="107">Q40*0.509</f>
        <v>863548.1775198601</v>
      </c>
      <c r="R41" s="7">
        <f t="shared" si="100"/>
        <v>71962.348126655008</v>
      </c>
      <c r="S41" s="7">
        <f t="shared" si="105"/>
        <v>68997.494999999995</v>
      </c>
      <c r="T41" s="7">
        <f t="shared" si="105"/>
        <v>68840.722999999998</v>
      </c>
      <c r="U41" s="7">
        <f t="shared" si="105"/>
        <v>68840.722999999998</v>
      </c>
      <c r="V41" s="7">
        <f t="shared" si="105"/>
        <v>863548.1775198601</v>
      </c>
      <c r="W41" s="7">
        <f t="shared" si="101"/>
        <v>71962.348126655008</v>
      </c>
      <c r="X41" s="7">
        <f t="shared" si="105"/>
        <v>863548.1775198601</v>
      </c>
      <c r="Y41" s="7">
        <f t="shared" si="91"/>
        <v>71962.348126655008</v>
      </c>
    </row>
    <row r="42" spans="1:25" ht="19.5" x14ac:dyDescent="0.25">
      <c r="A42" s="137"/>
      <c r="B42" s="1"/>
      <c r="C42" s="1" t="s">
        <v>29</v>
      </c>
      <c r="D42" s="11">
        <f>IF(D40&gt;0,(D40-D38)/D40,0)</f>
        <v>-0.26003604877035352</v>
      </c>
      <c r="E42" s="11">
        <f t="shared" ref="E42:T42" si="108">IF(E40&gt;0,(E40-E38)/E40,0)</f>
        <v>0.19122588844112831</v>
      </c>
      <c r="F42" s="11">
        <f t="shared" si="108"/>
        <v>-2.7249952844286482E-2</v>
      </c>
      <c r="G42" s="11">
        <f t="shared" si="108"/>
        <v>8.8701623191253146E-2</v>
      </c>
      <c r="H42" s="11">
        <f>IF(H40&gt;0,(H40-H38)/H40,0)</f>
        <v>8.8701623191253146E-2</v>
      </c>
      <c r="I42" s="11">
        <f t="shared" si="108"/>
        <v>-0.18239184994861241</v>
      </c>
      <c r="J42" s="11">
        <f t="shared" si="108"/>
        <v>5.8428887497148245E-2</v>
      </c>
      <c r="K42" s="11">
        <f t="shared" si="108"/>
        <v>-0.10174780979553041</v>
      </c>
      <c r="L42" s="11">
        <f t="shared" ref="L42" si="109">IF(L40&gt;0,(L40-L38)/L40,0)</f>
        <v>8.8701623191253146E-2</v>
      </c>
      <c r="M42" s="11">
        <f>IF(M40&gt;0,(M40-M38)/M40,0)</f>
        <v>8.8701623191253146E-2</v>
      </c>
      <c r="N42" s="11">
        <f t="shared" si="108"/>
        <v>-3.8893785120921599E-2</v>
      </c>
      <c r="O42" s="11">
        <f t="shared" si="108"/>
        <v>-3.8311818830156497E-2</v>
      </c>
      <c r="P42" s="11">
        <f t="shared" si="108"/>
        <v>9.3013671332197928E-2</v>
      </c>
      <c r="Q42" s="11">
        <f t="shared" si="108"/>
        <v>8.8701623191253146E-2</v>
      </c>
      <c r="R42" s="11">
        <f>IF(R40&gt;0,(R40-R38)/R40,0)</f>
        <v>8.8701623191253146E-2</v>
      </c>
      <c r="S42" s="11">
        <f t="shared" si="108"/>
        <v>6.3273495776622016E-2</v>
      </c>
      <c r="T42" s="11">
        <f t="shared" si="108"/>
        <v>0.18261474376511125</v>
      </c>
      <c r="U42" s="11">
        <f>IF(U40&gt;0,(U40-U38)/U40,0)</f>
        <v>0.18261474376511125</v>
      </c>
      <c r="V42" s="11">
        <f t="shared" ref="V42" si="110">IF(V40&gt;0,(V40-V38)/V40,0)</f>
        <v>8.8701623191253146E-2</v>
      </c>
      <c r="W42" s="11">
        <f>IF(W40&gt;0,(W40-W38)/W40,0)</f>
        <v>8.8701623191253146E-2</v>
      </c>
      <c r="X42" s="11">
        <f t="shared" ref="X42" si="111">IF(X40&gt;0,(X40-X38)/X40,0)</f>
        <v>8.8701623191253146E-2</v>
      </c>
      <c r="Y42" s="11">
        <f>IF(Y40&gt;0,(Y40-Y38)/Y40,0)</f>
        <v>8.8701623191253146E-2</v>
      </c>
    </row>
    <row r="43" spans="1:25" ht="19.5" x14ac:dyDescent="0.25">
      <c r="A43" s="137" t="s">
        <v>36</v>
      </c>
      <c r="B43" s="139">
        <v>2022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6">
        <v>1546070.83</v>
      </c>
      <c r="H43" s="5">
        <f t="shared" ref="H43:H46" si="112">G43/12</f>
        <v>128839.23583333334</v>
      </c>
      <c r="I43" s="5">
        <v>147259.81055999998</v>
      </c>
      <c r="J43" s="5">
        <v>210479.74805999998</v>
      </c>
      <c r="K43" s="5">
        <v>185358.05152000004</v>
      </c>
      <c r="L43" s="6">
        <v>1546070.83</v>
      </c>
      <c r="M43" s="5">
        <f t="shared" ref="M43:M46" si="113">L43/12</f>
        <v>128839.23583333334</v>
      </c>
      <c r="N43" s="5">
        <v>191718.49799999999</v>
      </c>
      <c r="O43" s="5">
        <v>171796.99692000003</v>
      </c>
      <c r="P43" s="5">
        <v>152864.38282000003</v>
      </c>
      <c r="Q43" s="6">
        <v>1546070.83</v>
      </c>
      <c r="R43" s="5">
        <f t="shared" ref="R43:R46" si="114">Q43/12</f>
        <v>128839.23583333334</v>
      </c>
      <c r="S43" s="5">
        <v>126977.96128</v>
      </c>
      <c r="T43" s="5">
        <v>110548.90375</v>
      </c>
      <c r="U43" s="5">
        <v>110548.90375</v>
      </c>
      <c r="V43" s="6">
        <v>1546070.83</v>
      </c>
      <c r="W43" s="5">
        <f t="shared" ref="W43:W46" si="115">V43/12</f>
        <v>128839.23583333334</v>
      </c>
      <c r="X43" s="6">
        <v>1546070.83</v>
      </c>
      <c r="Y43" s="5">
        <f t="shared" si="91"/>
        <v>128839.23583333334</v>
      </c>
    </row>
    <row r="44" spans="1:25" ht="19.5" x14ac:dyDescent="0.25">
      <c r="A44" s="137"/>
      <c r="B44" s="139"/>
      <c r="C44" s="1" t="s">
        <v>28</v>
      </c>
      <c r="D44" s="7">
        <f>D43*0.509</f>
        <v>74090.357814510004</v>
      </c>
      <c r="E44" s="7">
        <f t="shared" ref="E44:X44" si="116">E43*0.509</f>
        <v>51587.927645110001</v>
      </c>
      <c r="F44" s="7">
        <f t="shared" si="116"/>
        <v>78459.451519859998</v>
      </c>
      <c r="G44" s="7">
        <f t="shared" ref="G44" si="117">G43*0.509</f>
        <v>786950.05247</v>
      </c>
      <c r="H44" s="7">
        <f t="shared" si="112"/>
        <v>65579.171039166671</v>
      </c>
      <c r="I44" s="7">
        <f t="shared" si="116"/>
        <v>74955.243575039989</v>
      </c>
      <c r="J44" s="7">
        <f t="shared" si="116"/>
        <v>107134.19176253999</v>
      </c>
      <c r="K44" s="7">
        <f t="shared" si="116"/>
        <v>94347.248223680013</v>
      </c>
      <c r="L44" s="7">
        <f t="shared" si="116"/>
        <v>786950.05247</v>
      </c>
      <c r="M44" s="7">
        <f t="shared" si="113"/>
        <v>65579.171039166671</v>
      </c>
      <c r="N44" s="7">
        <f t="shared" si="116"/>
        <v>97584.715482</v>
      </c>
      <c r="O44" s="7">
        <f t="shared" si="116"/>
        <v>87444.671432280025</v>
      </c>
      <c r="P44" s="7">
        <f t="shared" si="116"/>
        <v>77807.970855380016</v>
      </c>
      <c r="Q44" s="7">
        <f t="shared" ref="Q44" si="118">Q43*0.509</f>
        <v>786950.05247</v>
      </c>
      <c r="R44" s="7">
        <f t="shared" si="114"/>
        <v>65579.171039166671</v>
      </c>
      <c r="S44" s="7">
        <f t="shared" si="116"/>
        <v>64631.782291520001</v>
      </c>
      <c r="T44" s="7">
        <f t="shared" si="116"/>
        <v>56269.392008750001</v>
      </c>
      <c r="U44" s="7">
        <f t="shared" si="116"/>
        <v>56269.392008750001</v>
      </c>
      <c r="V44" s="7">
        <f t="shared" si="116"/>
        <v>786950.05247</v>
      </c>
      <c r="W44" s="7">
        <f t="shared" si="115"/>
        <v>65579.171039166671</v>
      </c>
      <c r="X44" s="7">
        <f t="shared" si="116"/>
        <v>786950.05247</v>
      </c>
      <c r="Y44" s="7">
        <f t="shared" si="91"/>
        <v>65579.171039166671</v>
      </c>
    </row>
    <row r="45" spans="1:25" ht="19.5" x14ac:dyDescent="0.25">
      <c r="A45" s="137"/>
      <c r="B45" s="141">
        <v>2023</v>
      </c>
      <c r="C45" s="8" t="s">
        <v>27</v>
      </c>
      <c r="D45" s="9">
        <v>115521</v>
      </c>
      <c r="E45" s="9">
        <v>125315</v>
      </c>
      <c r="F45" s="9">
        <v>150055.30554</v>
      </c>
      <c r="G45" s="10">
        <v>1696558.3055400001</v>
      </c>
      <c r="H45" s="9">
        <f t="shared" si="112"/>
        <v>141379.85879500001</v>
      </c>
      <c r="I45" s="9">
        <v>124544</v>
      </c>
      <c r="J45" s="9">
        <v>223541</v>
      </c>
      <c r="K45" s="9">
        <v>168240</v>
      </c>
      <c r="L45" s="10">
        <v>1696558.3055400001</v>
      </c>
      <c r="M45" s="9">
        <f t="shared" si="113"/>
        <v>141379.85879500001</v>
      </c>
      <c r="N45" s="9">
        <v>184541</v>
      </c>
      <c r="O45" s="9">
        <v>165458</v>
      </c>
      <c r="P45" s="9">
        <v>168541</v>
      </c>
      <c r="Q45" s="10">
        <v>1696558.3055400001</v>
      </c>
      <c r="R45" s="9">
        <f t="shared" si="114"/>
        <v>141379.85879500001</v>
      </c>
      <c r="S45" s="9">
        <v>135555</v>
      </c>
      <c r="T45" s="9">
        <v>135247</v>
      </c>
      <c r="U45" s="9">
        <v>135247</v>
      </c>
      <c r="V45" s="10">
        <v>1696558.3055400001</v>
      </c>
      <c r="W45" s="9">
        <f t="shared" si="115"/>
        <v>141379.85879500001</v>
      </c>
      <c r="X45" s="10">
        <v>1696558.3055400001</v>
      </c>
      <c r="Y45" s="9">
        <f t="shared" si="91"/>
        <v>141379.85879500001</v>
      </c>
    </row>
    <row r="46" spans="1:25" ht="19.5" x14ac:dyDescent="0.25">
      <c r="A46" s="137"/>
      <c r="B46" s="141"/>
      <c r="C46" s="1" t="s">
        <v>28</v>
      </c>
      <c r="D46" s="7">
        <f>D45*0.509</f>
        <v>58800.188999999998</v>
      </c>
      <c r="E46" s="7">
        <f t="shared" ref="E46:X46" si="119">E45*0.509</f>
        <v>63785.334999999999</v>
      </c>
      <c r="F46" s="7">
        <f t="shared" si="119"/>
        <v>76378.150519860006</v>
      </c>
      <c r="G46" s="7">
        <f t="shared" ref="G46" si="120">G45*0.509</f>
        <v>863548.1775198601</v>
      </c>
      <c r="H46" s="7">
        <f t="shared" si="112"/>
        <v>71962.348126655008</v>
      </c>
      <c r="I46" s="7">
        <f t="shared" si="119"/>
        <v>63392.896000000001</v>
      </c>
      <c r="J46" s="7">
        <f t="shared" si="119"/>
        <v>113782.36900000001</v>
      </c>
      <c r="K46" s="7">
        <f t="shared" si="119"/>
        <v>85634.16</v>
      </c>
      <c r="L46" s="7">
        <f t="shared" si="119"/>
        <v>863548.1775198601</v>
      </c>
      <c r="M46" s="7">
        <f t="shared" si="113"/>
        <v>71962.348126655008</v>
      </c>
      <c r="N46" s="7">
        <f t="shared" si="119"/>
        <v>93931.369000000006</v>
      </c>
      <c r="O46" s="7">
        <f t="shared" si="119"/>
        <v>84218.122000000003</v>
      </c>
      <c r="P46" s="7">
        <f t="shared" si="119"/>
        <v>85787.369000000006</v>
      </c>
      <c r="Q46" s="7">
        <f t="shared" ref="Q46" si="121">Q45*0.509</f>
        <v>863548.1775198601</v>
      </c>
      <c r="R46" s="7">
        <f t="shared" si="114"/>
        <v>71962.348126655008</v>
      </c>
      <c r="S46" s="7">
        <f t="shared" si="119"/>
        <v>68997.494999999995</v>
      </c>
      <c r="T46" s="7">
        <f t="shared" si="119"/>
        <v>68840.722999999998</v>
      </c>
      <c r="U46" s="7">
        <f t="shared" si="119"/>
        <v>68840.722999999998</v>
      </c>
      <c r="V46" s="7">
        <f t="shared" si="119"/>
        <v>863548.1775198601</v>
      </c>
      <c r="W46" s="7">
        <f t="shared" si="115"/>
        <v>71962.348126655008</v>
      </c>
      <c r="X46" s="7">
        <f t="shared" si="119"/>
        <v>863548.1775198601</v>
      </c>
      <c r="Y46" s="7">
        <f t="shared" si="91"/>
        <v>71962.348126655008</v>
      </c>
    </row>
    <row r="47" spans="1:25" ht="19.5" x14ac:dyDescent="0.25">
      <c r="A47" s="137"/>
      <c r="B47" s="1"/>
      <c r="C47" s="1" t="s">
        <v>29</v>
      </c>
      <c r="D47" s="11">
        <f>IF(D45&gt;0,(D45-D43)/D45,0)</f>
        <v>-0.26003604877035352</v>
      </c>
      <c r="E47" s="11">
        <f t="shared" ref="E47:T47" si="122">IF(E45&gt;0,(E45-E43)/E45,0)</f>
        <v>0.19122588844112831</v>
      </c>
      <c r="F47" s="11">
        <f t="shared" si="122"/>
        <v>-2.7249952844286482E-2</v>
      </c>
      <c r="G47" s="11">
        <f t="shared" si="122"/>
        <v>8.8701623191253146E-2</v>
      </c>
      <c r="H47" s="11">
        <f>IF(H45&gt;0,(H45-H43)/H45,0)</f>
        <v>8.8701623191253146E-2</v>
      </c>
      <c r="I47" s="11">
        <f t="shared" si="122"/>
        <v>-0.18239184994861241</v>
      </c>
      <c r="J47" s="11">
        <f t="shared" si="122"/>
        <v>5.8428887497148245E-2</v>
      </c>
      <c r="K47" s="11">
        <f t="shared" si="122"/>
        <v>-0.10174780979553041</v>
      </c>
      <c r="L47" s="11">
        <f t="shared" ref="L47" si="123">IF(L45&gt;0,(L45-L43)/L45,0)</f>
        <v>8.8701623191253146E-2</v>
      </c>
      <c r="M47" s="11">
        <f>IF(M45&gt;0,(M45-M43)/M45,0)</f>
        <v>8.8701623191253146E-2</v>
      </c>
      <c r="N47" s="11">
        <f t="shared" si="122"/>
        <v>-3.8893785120921599E-2</v>
      </c>
      <c r="O47" s="11">
        <f t="shared" si="122"/>
        <v>-3.8311818830156497E-2</v>
      </c>
      <c r="P47" s="11">
        <f t="shared" si="122"/>
        <v>9.3013671332197928E-2</v>
      </c>
      <c r="Q47" s="11">
        <f t="shared" si="122"/>
        <v>8.8701623191253146E-2</v>
      </c>
      <c r="R47" s="11">
        <f>IF(R45&gt;0,(R45-R43)/R45,0)</f>
        <v>8.8701623191253146E-2</v>
      </c>
      <c r="S47" s="11">
        <f t="shared" si="122"/>
        <v>6.3273495776622016E-2</v>
      </c>
      <c r="T47" s="11">
        <f t="shared" si="122"/>
        <v>0.18261474376511125</v>
      </c>
      <c r="U47" s="11">
        <f>IF(U45&gt;0,(U45-U43)/U45,0)</f>
        <v>0.18261474376511125</v>
      </c>
      <c r="V47" s="11">
        <f t="shared" ref="V47" si="124">IF(V45&gt;0,(V45-V43)/V45,0)</f>
        <v>8.8701623191253146E-2</v>
      </c>
      <c r="W47" s="11">
        <f>IF(W45&gt;0,(W45-W43)/W45,0)</f>
        <v>8.8701623191253146E-2</v>
      </c>
      <c r="X47" s="11">
        <f t="shared" ref="X47" si="125">IF(X45&gt;0,(X45-X43)/X45,0)</f>
        <v>8.8701623191253146E-2</v>
      </c>
      <c r="Y47" s="11">
        <f>IF(Y45&gt;0,(Y45-Y43)/Y45,0)</f>
        <v>8.8701623191253146E-2</v>
      </c>
    </row>
    <row r="48" spans="1:25" ht="19.5" x14ac:dyDescent="0.25">
      <c r="A48" s="137" t="s">
        <v>37</v>
      </c>
      <c r="B48" s="139">
        <v>2022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6">
        <v>1546070.83</v>
      </c>
      <c r="H48" s="5">
        <f t="shared" ref="H48:H51" si="126">G48/12</f>
        <v>128839.23583333334</v>
      </c>
      <c r="I48" s="5">
        <v>147259.81055999998</v>
      </c>
      <c r="J48" s="5">
        <v>210479.74805999998</v>
      </c>
      <c r="K48" s="5">
        <v>185358.05152000004</v>
      </c>
      <c r="L48" s="6">
        <v>1546070.83</v>
      </c>
      <c r="M48" s="5">
        <f t="shared" ref="M48:M51" si="127">L48/12</f>
        <v>128839.23583333334</v>
      </c>
      <c r="N48" s="5">
        <v>191718.49799999999</v>
      </c>
      <c r="O48" s="5">
        <v>171796.99692000003</v>
      </c>
      <c r="P48" s="5">
        <v>152864.38282000003</v>
      </c>
      <c r="Q48" s="6">
        <v>1546070.83</v>
      </c>
      <c r="R48" s="5">
        <f t="shared" ref="R48:R51" si="128">Q48/12</f>
        <v>128839.23583333334</v>
      </c>
      <c r="S48" s="5">
        <v>126977.96128</v>
      </c>
      <c r="T48" s="5">
        <v>110548.90375</v>
      </c>
      <c r="U48" s="5">
        <v>110548.90375</v>
      </c>
      <c r="V48" s="6">
        <v>1546070.83</v>
      </c>
      <c r="W48" s="5">
        <f t="shared" ref="W48:W51" si="129">V48/12</f>
        <v>128839.23583333334</v>
      </c>
      <c r="X48" s="6">
        <v>1546070.83</v>
      </c>
      <c r="Y48" s="5">
        <f t="shared" si="91"/>
        <v>128839.23583333334</v>
      </c>
    </row>
    <row r="49" spans="1:25" ht="19.5" x14ac:dyDescent="0.25">
      <c r="A49" s="137"/>
      <c r="B49" s="139"/>
      <c r="C49" s="1" t="s">
        <v>28</v>
      </c>
      <c r="D49" s="7">
        <f>D48*0.509</f>
        <v>74090.357814510004</v>
      </c>
      <c r="E49" s="7">
        <f t="shared" ref="E49:X49" si="130">E48*0.509</f>
        <v>51587.927645110001</v>
      </c>
      <c r="F49" s="7">
        <f t="shared" si="130"/>
        <v>78459.451519859998</v>
      </c>
      <c r="G49" s="7">
        <f t="shared" ref="G49" si="131">G48*0.509</f>
        <v>786950.05247</v>
      </c>
      <c r="H49" s="7">
        <f t="shared" si="126"/>
        <v>65579.171039166671</v>
      </c>
      <c r="I49" s="7">
        <f t="shared" si="130"/>
        <v>74955.243575039989</v>
      </c>
      <c r="J49" s="7">
        <f t="shared" si="130"/>
        <v>107134.19176253999</v>
      </c>
      <c r="K49" s="7">
        <f t="shared" si="130"/>
        <v>94347.248223680013</v>
      </c>
      <c r="L49" s="7">
        <f t="shared" si="130"/>
        <v>786950.05247</v>
      </c>
      <c r="M49" s="7">
        <f t="shared" si="127"/>
        <v>65579.171039166671</v>
      </c>
      <c r="N49" s="7">
        <f t="shared" si="130"/>
        <v>97584.715482</v>
      </c>
      <c r="O49" s="7">
        <f t="shared" si="130"/>
        <v>87444.671432280025</v>
      </c>
      <c r="P49" s="7">
        <f t="shared" si="130"/>
        <v>77807.970855380016</v>
      </c>
      <c r="Q49" s="7">
        <f t="shared" ref="Q49" si="132">Q48*0.509</f>
        <v>786950.05247</v>
      </c>
      <c r="R49" s="7">
        <f t="shared" si="128"/>
        <v>65579.171039166671</v>
      </c>
      <c r="S49" s="7">
        <f t="shared" si="130"/>
        <v>64631.782291520001</v>
      </c>
      <c r="T49" s="7">
        <f t="shared" si="130"/>
        <v>56269.392008750001</v>
      </c>
      <c r="U49" s="7">
        <f t="shared" si="130"/>
        <v>56269.392008750001</v>
      </c>
      <c r="V49" s="7">
        <f t="shared" si="130"/>
        <v>786950.05247</v>
      </c>
      <c r="W49" s="7">
        <f t="shared" si="129"/>
        <v>65579.171039166671</v>
      </c>
      <c r="X49" s="7">
        <f t="shared" si="130"/>
        <v>786950.05247</v>
      </c>
      <c r="Y49" s="7">
        <f t="shared" si="91"/>
        <v>65579.171039166671</v>
      </c>
    </row>
    <row r="50" spans="1:25" ht="19.5" x14ac:dyDescent="0.25">
      <c r="A50" s="137"/>
      <c r="B50" s="141">
        <v>2023</v>
      </c>
      <c r="C50" s="8" t="s">
        <v>27</v>
      </c>
      <c r="D50" s="9">
        <v>115521</v>
      </c>
      <c r="E50" s="9">
        <v>125315</v>
      </c>
      <c r="F50" s="9">
        <v>150055.30554</v>
      </c>
      <c r="G50" s="10">
        <v>1696558.3055400001</v>
      </c>
      <c r="H50" s="9">
        <f t="shared" si="126"/>
        <v>141379.85879500001</v>
      </c>
      <c r="I50" s="9">
        <v>124544</v>
      </c>
      <c r="J50" s="9">
        <v>223541</v>
      </c>
      <c r="K50" s="9">
        <v>168240</v>
      </c>
      <c r="L50" s="10">
        <v>1696558.3055400001</v>
      </c>
      <c r="M50" s="9">
        <f t="shared" si="127"/>
        <v>141379.85879500001</v>
      </c>
      <c r="N50" s="9">
        <v>184541</v>
      </c>
      <c r="O50" s="9">
        <v>165458</v>
      </c>
      <c r="P50" s="9">
        <v>168541</v>
      </c>
      <c r="Q50" s="10">
        <v>1696558.3055400001</v>
      </c>
      <c r="R50" s="9">
        <f t="shared" si="128"/>
        <v>141379.85879500001</v>
      </c>
      <c r="S50" s="9">
        <v>135555</v>
      </c>
      <c r="T50" s="9">
        <v>135247</v>
      </c>
      <c r="U50" s="9">
        <v>135247</v>
      </c>
      <c r="V50" s="10">
        <v>1696558.3055400001</v>
      </c>
      <c r="W50" s="9">
        <f t="shared" si="129"/>
        <v>141379.85879500001</v>
      </c>
      <c r="X50" s="10">
        <v>1696558.3055400001</v>
      </c>
      <c r="Y50" s="9">
        <f t="shared" si="91"/>
        <v>141379.85879500001</v>
      </c>
    </row>
    <row r="51" spans="1:25" ht="19.5" x14ac:dyDescent="0.25">
      <c r="A51" s="137"/>
      <c r="B51" s="141"/>
      <c r="C51" s="1" t="s">
        <v>28</v>
      </c>
      <c r="D51" s="7">
        <f>D50*0.509</f>
        <v>58800.188999999998</v>
      </c>
      <c r="E51" s="7">
        <f t="shared" ref="E51:X51" si="133">E50*0.509</f>
        <v>63785.334999999999</v>
      </c>
      <c r="F51" s="7">
        <f t="shared" si="133"/>
        <v>76378.150519860006</v>
      </c>
      <c r="G51" s="7">
        <f t="shared" ref="G51" si="134">G50*0.509</f>
        <v>863548.1775198601</v>
      </c>
      <c r="H51" s="7">
        <f t="shared" si="126"/>
        <v>71962.348126655008</v>
      </c>
      <c r="I51" s="7">
        <f t="shared" si="133"/>
        <v>63392.896000000001</v>
      </c>
      <c r="J51" s="7">
        <f t="shared" si="133"/>
        <v>113782.36900000001</v>
      </c>
      <c r="K51" s="7">
        <f t="shared" si="133"/>
        <v>85634.16</v>
      </c>
      <c r="L51" s="7">
        <f t="shared" si="133"/>
        <v>863548.1775198601</v>
      </c>
      <c r="M51" s="7">
        <f t="shared" si="127"/>
        <v>71962.348126655008</v>
      </c>
      <c r="N51" s="7">
        <f t="shared" si="133"/>
        <v>93931.369000000006</v>
      </c>
      <c r="O51" s="7">
        <f t="shared" si="133"/>
        <v>84218.122000000003</v>
      </c>
      <c r="P51" s="7">
        <f t="shared" si="133"/>
        <v>85787.369000000006</v>
      </c>
      <c r="Q51" s="7">
        <f t="shared" ref="Q51" si="135">Q50*0.509</f>
        <v>863548.1775198601</v>
      </c>
      <c r="R51" s="7">
        <f t="shared" si="128"/>
        <v>71962.348126655008</v>
      </c>
      <c r="S51" s="7">
        <f t="shared" si="133"/>
        <v>68997.494999999995</v>
      </c>
      <c r="T51" s="7">
        <f t="shared" si="133"/>
        <v>68840.722999999998</v>
      </c>
      <c r="U51" s="7">
        <f t="shared" si="133"/>
        <v>68840.722999999998</v>
      </c>
      <c r="V51" s="7">
        <f t="shared" si="133"/>
        <v>863548.1775198601</v>
      </c>
      <c r="W51" s="7">
        <f t="shared" si="129"/>
        <v>71962.348126655008</v>
      </c>
      <c r="X51" s="7">
        <f t="shared" si="133"/>
        <v>863548.1775198601</v>
      </c>
      <c r="Y51" s="7">
        <f t="shared" si="91"/>
        <v>71962.348126655008</v>
      </c>
    </row>
    <row r="52" spans="1:25" ht="19.5" x14ac:dyDescent="0.25">
      <c r="A52" s="137"/>
      <c r="B52" s="1"/>
      <c r="C52" s="1" t="s">
        <v>29</v>
      </c>
      <c r="D52" s="11">
        <f>IF(D50&gt;0,(D50-D48)/D50,0)</f>
        <v>-0.26003604877035352</v>
      </c>
      <c r="E52" s="11">
        <f t="shared" ref="E52:T52" si="136">IF(E50&gt;0,(E50-E48)/E50,0)</f>
        <v>0.19122588844112831</v>
      </c>
      <c r="F52" s="11">
        <f t="shared" si="136"/>
        <v>-2.7249952844286482E-2</v>
      </c>
      <c r="G52" s="11">
        <f t="shared" si="136"/>
        <v>8.8701623191253146E-2</v>
      </c>
      <c r="H52" s="11">
        <f>IF(H50&gt;0,(H50-H48)/H50,0)</f>
        <v>8.8701623191253146E-2</v>
      </c>
      <c r="I52" s="11">
        <f t="shared" si="136"/>
        <v>-0.18239184994861241</v>
      </c>
      <c r="J52" s="11">
        <f t="shared" si="136"/>
        <v>5.8428887497148245E-2</v>
      </c>
      <c r="K52" s="11">
        <f t="shared" si="136"/>
        <v>-0.10174780979553041</v>
      </c>
      <c r="L52" s="11">
        <f t="shared" ref="L52" si="137">IF(L50&gt;0,(L50-L48)/L50,0)</f>
        <v>8.8701623191253146E-2</v>
      </c>
      <c r="M52" s="11">
        <f>IF(M50&gt;0,(M50-M48)/M50,0)</f>
        <v>8.8701623191253146E-2</v>
      </c>
      <c r="N52" s="11">
        <f t="shared" si="136"/>
        <v>-3.8893785120921599E-2</v>
      </c>
      <c r="O52" s="11">
        <f t="shared" si="136"/>
        <v>-3.8311818830156497E-2</v>
      </c>
      <c r="P52" s="11">
        <f t="shared" si="136"/>
        <v>9.3013671332197928E-2</v>
      </c>
      <c r="Q52" s="11">
        <f t="shared" si="136"/>
        <v>8.8701623191253146E-2</v>
      </c>
      <c r="R52" s="11">
        <f>IF(R50&gt;0,(R50-R48)/R50,0)</f>
        <v>8.8701623191253146E-2</v>
      </c>
      <c r="S52" s="11">
        <f t="shared" si="136"/>
        <v>6.3273495776622016E-2</v>
      </c>
      <c r="T52" s="11">
        <f t="shared" si="136"/>
        <v>0.18261474376511125</v>
      </c>
      <c r="U52" s="11">
        <f>IF(U50&gt;0,(U50-U48)/U50,0)</f>
        <v>0.18261474376511125</v>
      </c>
      <c r="V52" s="11">
        <f t="shared" ref="V52" si="138">IF(V50&gt;0,(V50-V48)/V50,0)</f>
        <v>8.8701623191253146E-2</v>
      </c>
      <c r="W52" s="11">
        <f>IF(W50&gt;0,(W50-W48)/W50,0)</f>
        <v>8.8701623191253146E-2</v>
      </c>
      <c r="X52" s="11">
        <f t="shared" ref="X52" si="139">IF(X50&gt;0,(X50-X48)/X50,0)</f>
        <v>8.8701623191253146E-2</v>
      </c>
      <c r="Y52" s="11">
        <f>IF(Y50&gt;0,(Y50-Y48)/Y50,0)</f>
        <v>8.8701623191253146E-2</v>
      </c>
    </row>
    <row r="55" spans="1:25" ht="19.5" x14ac:dyDescent="0.25">
      <c r="C55" s="14" t="s">
        <v>38</v>
      </c>
      <c r="D55" s="1" t="s">
        <v>39</v>
      </c>
      <c r="E55" s="1" t="s">
        <v>40</v>
      </c>
      <c r="F55" s="1" t="s">
        <v>1</v>
      </c>
      <c r="G55" s="1"/>
      <c r="H55" s="1"/>
      <c r="I55" s="1" t="s">
        <v>2</v>
      </c>
      <c r="K55" s="146" t="s">
        <v>0</v>
      </c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8"/>
    </row>
    <row r="56" spans="1:25" ht="19.5" x14ac:dyDescent="0.25">
      <c r="C56" s="15">
        <v>1</v>
      </c>
      <c r="D56" s="16" t="s">
        <v>6</v>
      </c>
      <c r="E56" s="17" t="s">
        <v>42</v>
      </c>
      <c r="F56" s="17">
        <v>60296.5</v>
      </c>
      <c r="G56" s="17"/>
      <c r="H56" s="17"/>
      <c r="I56" s="17">
        <f>F56*0.509</f>
        <v>30690.9185</v>
      </c>
      <c r="K56" s="149"/>
      <c r="L56" s="150"/>
      <c r="M56" s="150"/>
      <c r="N56" s="150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1"/>
    </row>
    <row r="57" spans="1:25" ht="19.5" x14ac:dyDescent="0.25">
      <c r="C57" s="15">
        <v>2</v>
      </c>
      <c r="D57" s="16" t="s">
        <v>5</v>
      </c>
      <c r="E57" s="17" t="s">
        <v>42</v>
      </c>
      <c r="F57" s="17">
        <v>58803</v>
      </c>
      <c r="G57" s="17"/>
      <c r="H57" s="17"/>
      <c r="I57" s="17">
        <f>F57*0.509</f>
        <v>29930.726999999999</v>
      </c>
      <c r="K57" s="149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1"/>
    </row>
    <row r="58" spans="1:25" ht="19.5" x14ac:dyDescent="0.25">
      <c r="C58" s="15">
        <v>3</v>
      </c>
      <c r="D58" s="16" t="s">
        <v>4</v>
      </c>
      <c r="E58" s="17" t="s">
        <v>42</v>
      </c>
      <c r="F58" s="17">
        <v>58006.3</v>
      </c>
      <c r="G58" s="17"/>
      <c r="H58" s="17"/>
      <c r="I58" s="17">
        <f>F58*0.509</f>
        <v>29525.206700000002</v>
      </c>
      <c r="K58" s="149"/>
      <c r="L58" s="150"/>
      <c r="M58" s="150"/>
      <c r="N58" s="150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1"/>
    </row>
    <row r="59" spans="1:25" ht="19.5" x14ac:dyDescent="0.25">
      <c r="C59" s="15">
        <v>4</v>
      </c>
      <c r="D59" s="16" t="s">
        <v>8</v>
      </c>
      <c r="E59" s="17" t="s">
        <v>43</v>
      </c>
      <c r="F59" s="17">
        <v>51153.599999999999</v>
      </c>
      <c r="G59" s="17"/>
      <c r="H59" s="17"/>
      <c r="I59" s="17">
        <f>F59*0.509</f>
        <v>26037.182399999998</v>
      </c>
      <c r="K59" s="149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1"/>
    </row>
    <row r="60" spans="1:25" ht="19.5" x14ac:dyDescent="0.25">
      <c r="C60" s="15">
        <v>5</v>
      </c>
      <c r="D60" s="16" t="s">
        <v>7</v>
      </c>
      <c r="E60" s="17" t="s">
        <v>43</v>
      </c>
      <c r="F60" s="17">
        <v>45330</v>
      </c>
      <c r="G60" s="17"/>
      <c r="H60" s="17"/>
      <c r="I60" s="17">
        <f>F60*0.509</f>
        <v>23072.97</v>
      </c>
      <c r="K60" s="152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  <c r="W60" s="153"/>
      <c r="X60" s="153"/>
      <c r="Y60" s="154"/>
    </row>
  </sheetData>
  <mergeCells count="33">
    <mergeCell ref="K55:Y60"/>
    <mergeCell ref="A1:L1"/>
    <mergeCell ref="N1:X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8EF8C-552D-4FCC-B522-E75FC541CAD9}">
  <dimension ref="A1:AY27"/>
  <sheetViews>
    <sheetView zoomScaleNormal="100" workbookViewId="0">
      <pane xSplit="1" ySplit="4" topLeftCell="B5" activePane="bottomRight" state="frozen"/>
      <selection sqref="A1:AD1"/>
      <selection pane="topRight" sqref="A1:AD1"/>
      <selection pane="bottomLeft" sqref="A1:AD1"/>
      <selection pane="bottomRight" sqref="A1:AD1"/>
    </sheetView>
  </sheetViews>
  <sheetFormatPr defaultColWidth="11.109375" defaultRowHeight="15.75" x14ac:dyDescent="0.25"/>
  <cols>
    <col min="1" max="1" width="7.88671875" style="28" bestFit="1" customWidth="1"/>
    <col min="2" max="16384" width="11.109375" style="28"/>
  </cols>
  <sheetData>
    <row r="1" spans="1:51" s="31" customFormat="1" ht="24" customHeight="1" x14ac:dyDescent="0.25">
      <c r="A1" s="157" t="s">
        <v>72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9"/>
      <c r="P1" s="30" t="s">
        <v>73</v>
      </c>
      <c r="Q1" s="157" t="s">
        <v>72</v>
      </c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9"/>
      <c r="AE1" s="30" t="s">
        <v>73</v>
      </c>
      <c r="AF1" s="157" t="s">
        <v>72</v>
      </c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9"/>
      <c r="AT1" s="30" t="s">
        <v>73</v>
      </c>
    </row>
    <row r="2" spans="1:51" s="32" customFormat="1" ht="19.5" x14ac:dyDescent="0.25">
      <c r="A2" s="30" t="s">
        <v>44</v>
      </c>
      <c r="B2" s="155" t="s">
        <v>47</v>
      </c>
      <c r="C2" s="155"/>
      <c r="D2" s="155"/>
      <c r="E2" s="155"/>
      <c r="F2" s="155"/>
      <c r="G2" s="155" t="s">
        <v>63</v>
      </c>
      <c r="H2" s="155"/>
      <c r="I2" s="155"/>
      <c r="J2" s="155"/>
      <c r="K2" s="155"/>
      <c r="L2" s="155" t="s">
        <v>64</v>
      </c>
      <c r="M2" s="155"/>
      <c r="N2" s="155"/>
      <c r="O2" s="155"/>
      <c r="P2" s="155"/>
      <c r="Q2" s="155" t="s">
        <v>65</v>
      </c>
      <c r="R2" s="155"/>
      <c r="S2" s="155"/>
      <c r="T2" s="155"/>
      <c r="U2" s="155"/>
      <c r="V2" s="155" t="s">
        <v>66</v>
      </c>
      <c r="W2" s="155"/>
      <c r="X2" s="155"/>
      <c r="Y2" s="155"/>
      <c r="Z2" s="155"/>
      <c r="AA2" s="155" t="s">
        <v>67</v>
      </c>
      <c r="AB2" s="155"/>
      <c r="AC2" s="155"/>
      <c r="AD2" s="155"/>
      <c r="AE2" s="155"/>
      <c r="AF2" s="155" t="s">
        <v>68</v>
      </c>
      <c r="AG2" s="155"/>
      <c r="AH2" s="155"/>
      <c r="AI2" s="155"/>
      <c r="AJ2" s="155"/>
      <c r="AK2" s="155" t="s">
        <v>69</v>
      </c>
      <c r="AL2" s="155"/>
      <c r="AM2" s="155"/>
      <c r="AN2" s="155"/>
      <c r="AO2" s="155"/>
      <c r="AP2" s="155" t="s">
        <v>70</v>
      </c>
      <c r="AQ2" s="155"/>
      <c r="AR2" s="155"/>
      <c r="AS2" s="155"/>
      <c r="AT2" s="155"/>
      <c r="AU2" s="155" t="s">
        <v>71</v>
      </c>
      <c r="AV2" s="155"/>
      <c r="AW2" s="155"/>
      <c r="AX2" s="155"/>
      <c r="AY2" s="155"/>
    </row>
    <row r="3" spans="1:51" s="29" customFormat="1" ht="19.5" x14ac:dyDescent="0.25">
      <c r="A3" s="30" t="s">
        <v>45</v>
      </c>
      <c r="B3" s="156">
        <v>2022</v>
      </c>
      <c r="C3" s="156"/>
      <c r="D3" s="156">
        <v>2023</v>
      </c>
      <c r="E3" s="156"/>
      <c r="F3" s="14"/>
      <c r="G3" s="156">
        <v>2022</v>
      </c>
      <c r="H3" s="156"/>
      <c r="I3" s="156">
        <v>2023</v>
      </c>
      <c r="J3" s="156"/>
      <c r="K3" s="14"/>
      <c r="L3" s="156">
        <v>2022</v>
      </c>
      <c r="M3" s="156"/>
      <c r="N3" s="156">
        <v>2023</v>
      </c>
      <c r="O3" s="156"/>
      <c r="P3" s="14"/>
      <c r="Q3" s="156">
        <v>2022</v>
      </c>
      <c r="R3" s="156"/>
      <c r="S3" s="156">
        <v>2023</v>
      </c>
      <c r="T3" s="156"/>
      <c r="U3" s="14"/>
      <c r="V3" s="156">
        <v>2022</v>
      </c>
      <c r="W3" s="156"/>
      <c r="X3" s="156">
        <v>2023</v>
      </c>
      <c r="Y3" s="156"/>
      <c r="Z3" s="14"/>
      <c r="AA3" s="156">
        <v>2022</v>
      </c>
      <c r="AB3" s="156"/>
      <c r="AC3" s="156">
        <v>2023</v>
      </c>
      <c r="AD3" s="156"/>
      <c r="AE3" s="14"/>
      <c r="AF3" s="156">
        <v>2022</v>
      </c>
      <c r="AG3" s="156"/>
      <c r="AH3" s="156">
        <v>2023</v>
      </c>
      <c r="AI3" s="156"/>
      <c r="AJ3" s="14"/>
      <c r="AK3" s="156">
        <v>2022</v>
      </c>
      <c r="AL3" s="156"/>
      <c r="AM3" s="156">
        <v>2023</v>
      </c>
      <c r="AN3" s="156"/>
      <c r="AO3" s="14"/>
      <c r="AP3" s="156">
        <v>2022</v>
      </c>
      <c r="AQ3" s="156"/>
      <c r="AR3" s="156">
        <v>2023</v>
      </c>
      <c r="AS3" s="156"/>
      <c r="AT3" s="14"/>
      <c r="AU3" s="156">
        <v>2022</v>
      </c>
      <c r="AV3" s="156"/>
      <c r="AW3" s="156">
        <v>2023</v>
      </c>
      <c r="AX3" s="156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30" t="s">
        <v>51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30" t="s">
        <v>55</v>
      </c>
      <c r="B6" s="5">
        <v>101351.52778999999</v>
      </c>
      <c r="C6" s="7">
        <f t="shared" ref="C6:C17" si="0">B6*0.509</f>
        <v>51587.927645109994</v>
      </c>
      <c r="D6" s="9">
        <v>125315</v>
      </c>
      <c r="E6" s="7">
        <f t="shared" ref="E6:E17" si="1">D6*0.509</f>
        <v>63785.334999999999</v>
      </c>
      <c r="F6" s="11">
        <f t="shared" ref="F6:F17" si="2">IF(B6&gt;0,(B6-D6)/B6,0)</f>
        <v>-0.23643918086417243</v>
      </c>
      <c r="G6" s="5">
        <v>101351.52778999999</v>
      </c>
      <c r="H6" s="7">
        <f t="shared" ref="H6:H17" si="3">G6*0.509</f>
        <v>51587.927645109994</v>
      </c>
      <c r="I6" s="9">
        <v>125315</v>
      </c>
      <c r="J6" s="7">
        <f t="shared" ref="J6:J17" si="4">I6*0.509</f>
        <v>63785.334999999999</v>
      </c>
      <c r="K6" s="11">
        <f t="shared" ref="K6:K17" si="5">IF(G6&gt;0,(G6-I6)/G6,0)</f>
        <v>-0.23643918086417243</v>
      </c>
      <c r="L6" s="5">
        <v>101351.52778999999</v>
      </c>
      <c r="M6" s="7">
        <f t="shared" ref="M6:M17" si="6">L6*0.509</f>
        <v>51587.927645109994</v>
      </c>
      <c r="N6" s="9">
        <v>125315</v>
      </c>
      <c r="O6" s="7">
        <f t="shared" ref="O6:O17" si="7">N6*0.509</f>
        <v>63785.334999999999</v>
      </c>
      <c r="P6" s="11">
        <f t="shared" ref="P6:P17" si="8">IF(L6&gt;0,(L6-N6)/L6,0)</f>
        <v>-0.23643918086417243</v>
      </c>
      <c r="Q6" s="5">
        <v>101351.52778999999</v>
      </c>
      <c r="R6" s="7">
        <f t="shared" ref="R6:R17" si="9">Q6*0.509</f>
        <v>51587.927645109994</v>
      </c>
      <c r="S6" s="9">
        <v>125315</v>
      </c>
      <c r="T6" s="7">
        <f t="shared" ref="T6:T17" si="10">S6*0.509</f>
        <v>63785.334999999999</v>
      </c>
      <c r="U6" s="11">
        <f t="shared" ref="U6:U17" si="11">IF(Q6&gt;0,(Q6-S6)/Q6,0)</f>
        <v>-0.23643918086417243</v>
      </c>
      <c r="V6" s="5">
        <v>101351.52778999999</v>
      </c>
      <c r="W6" s="7">
        <f t="shared" ref="W6:W17" si="12">V6*0.509</f>
        <v>51587.927645109994</v>
      </c>
      <c r="X6" s="9">
        <v>125315</v>
      </c>
      <c r="Y6" s="7">
        <f t="shared" ref="Y6:Y17" si="13">X6*0.509</f>
        <v>63785.334999999999</v>
      </c>
      <c r="Z6" s="11">
        <f t="shared" ref="Z6:Z17" si="14">IF(V6&gt;0,(V6-X6)/V6,0)</f>
        <v>-0.23643918086417243</v>
      </c>
      <c r="AA6" s="5">
        <v>101351.52778999999</v>
      </c>
      <c r="AB6" s="7">
        <f t="shared" ref="AB6:AB17" si="15">AA6*0.509</f>
        <v>51587.927645109994</v>
      </c>
      <c r="AC6" s="9">
        <v>125315</v>
      </c>
      <c r="AD6" s="7">
        <f t="shared" ref="AD6:AD17" si="16">AC6*0.509</f>
        <v>63785.334999999999</v>
      </c>
      <c r="AE6" s="11">
        <f t="shared" ref="AE6:AE17" si="17">IF(AA6&gt;0,(AA6-AC6)/AA6,0)</f>
        <v>-0.23643918086417243</v>
      </c>
      <c r="AF6" s="5">
        <v>101351.52778999999</v>
      </c>
      <c r="AG6" s="7">
        <f t="shared" ref="AG6:AG17" si="18">AF6*0.509</f>
        <v>51587.927645109994</v>
      </c>
      <c r="AH6" s="9">
        <v>125315</v>
      </c>
      <c r="AI6" s="7">
        <f t="shared" ref="AI6:AI17" si="19">AH6*0.509</f>
        <v>63785.334999999999</v>
      </c>
      <c r="AJ6" s="11">
        <f t="shared" ref="AJ6:AJ17" si="20">IF(AF6&gt;0,(AF6-AH6)/AF6,0)</f>
        <v>-0.23643918086417243</v>
      </c>
      <c r="AK6" s="5">
        <v>101351.52778999999</v>
      </c>
      <c r="AL6" s="7">
        <f t="shared" ref="AL6:AL17" si="21">AK6*0.509</f>
        <v>51587.927645109994</v>
      </c>
      <c r="AM6" s="9">
        <v>125315</v>
      </c>
      <c r="AN6" s="7">
        <f t="shared" ref="AN6:AN17" si="22">AM6*0.509</f>
        <v>63785.334999999999</v>
      </c>
      <c r="AO6" s="11">
        <f t="shared" ref="AO6:AO17" si="23">IF(AK6&gt;0,(AK6-AM6)/AK6,0)</f>
        <v>-0.23643918086417243</v>
      </c>
      <c r="AP6" s="5">
        <v>101351.52778999999</v>
      </c>
      <c r="AQ6" s="7">
        <f t="shared" ref="AQ6:AQ17" si="24">AP6*0.509</f>
        <v>51587.927645109994</v>
      </c>
      <c r="AR6" s="9">
        <v>125315</v>
      </c>
      <c r="AS6" s="7">
        <f t="shared" ref="AS6:AS17" si="25">AR6*0.509</f>
        <v>63785.334999999999</v>
      </c>
      <c r="AT6" s="11">
        <f t="shared" ref="AT6:AT17" si="26">IF(AP6&gt;0,(AP6-AR6)/AP6,0)</f>
        <v>-0.23643918086417243</v>
      </c>
      <c r="AU6" s="5">
        <v>101351.52778999999</v>
      </c>
      <c r="AV6" s="7">
        <f t="shared" ref="AV6:AV17" si="27">AU6*0.509</f>
        <v>51587.927645109994</v>
      </c>
      <c r="AW6" s="9">
        <v>125315</v>
      </c>
      <c r="AX6" s="7">
        <f t="shared" ref="AX6:AX17" si="28">AW6*0.509</f>
        <v>63785.334999999999</v>
      </c>
      <c r="AY6" s="11">
        <f t="shared" ref="AY6:AY17" si="29">IF(AU6&gt;0,(AU6-AW6)/AU6,0)</f>
        <v>-0.23643918086417243</v>
      </c>
    </row>
    <row r="7" spans="1:51" ht="19.5" x14ac:dyDescent="0.25">
      <c r="A7" s="30" t="s">
        <v>56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30" t="s">
        <v>57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30" t="s">
        <v>58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30" t="s">
        <v>59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30" t="s">
        <v>60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30" t="s">
        <v>61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30" t="s">
        <v>62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30" t="s">
        <v>52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30" t="s">
        <v>53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30" t="s">
        <v>54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30" t="s">
        <v>74</v>
      </c>
      <c r="B17" s="5">
        <v>1546070.83</v>
      </c>
      <c r="C17" s="7">
        <f t="shared" si="0"/>
        <v>786950.05247</v>
      </c>
      <c r="D17" s="9">
        <v>1696558.3055400001</v>
      </c>
      <c r="E17" s="7">
        <f t="shared" si="1"/>
        <v>863548.1775198601</v>
      </c>
      <c r="F17" s="11">
        <f t="shared" si="2"/>
        <v>-9.7335434198703566E-2</v>
      </c>
      <c r="G17" s="5">
        <v>1546070.83</v>
      </c>
      <c r="H17" s="7">
        <f t="shared" si="3"/>
        <v>786950.05247</v>
      </c>
      <c r="I17" s="9">
        <v>1696558.3055400001</v>
      </c>
      <c r="J17" s="7">
        <f t="shared" si="4"/>
        <v>863548.1775198601</v>
      </c>
      <c r="K17" s="11">
        <f t="shared" si="5"/>
        <v>-9.7335434198703566E-2</v>
      </c>
      <c r="L17" s="5">
        <v>1546070.83</v>
      </c>
      <c r="M17" s="7">
        <f t="shared" si="6"/>
        <v>786950.05247</v>
      </c>
      <c r="N17" s="9">
        <v>1696558.3055400001</v>
      </c>
      <c r="O17" s="7">
        <f t="shared" si="7"/>
        <v>863548.1775198601</v>
      </c>
      <c r="P17" s="11">
        <f t="shared" si="8"/>
        <v>-9.7335434198703566E-2</v>
      </c>
      <c r="Q17" s="5">
        <v>1546070.83</v>
      </c>
      <c r="R17" s="7">
        <f t="shared" si="9"/>
        <v>786950.05247</v>
      </c>
      <c r="S17" s="9">
        <v>1696558.3055400001</v>
      </c>
      <c r="T17" s="7">
        <f t="shared" si="10"/>
        <v>863548.1775198601</v>
      </c>
      <c r="U17" s="11">
        <f t="shared" si="11"/>
        <v>-9.7335434198703566E-2</v>
      </c>
      <c r="V17" s="5">
        <v>1546070.83</v>
      </c>
      <c r="W17" s="7">
        <f t="shared" si="12"/>
        <v>786950.05247</v>
      </c>
      <c r="X17" s="9">
        <v>1696558.3055400001</v>
      </c>
      <c r="Y17" s="7">
        <f t="shared" si="13"/>
        <v>863548.1775198601</v>
      </c>
      <c r="Z17" s="11">
        <f t="shared" si="14"/>
        <v>-9.7335434198703566E-2</v>
      </c>
      <c r="AA17" s="5">
        <v>1546070.83</v>
      </c>
      <c r="AB17" s="7">
        <f t="shared" si="15"/>
        <v>786950.05247</v>
      </c>
      <c r="AC17" s="9">
        <v>1696558.3055400001</v>
      </c>
      <c r="AD17" s="7">
        <f t="shared" si="16"/>
        <v>863548.1775198601</v>
      </c>
      <c r="AE17" s="11">
        <f t="shared" si="17"/>
        <v>-9.7335434198703566E-2</v>
      </c>
      <c r="AF17" s="5">
        <v>1546070.83</v>
      </c>
      <c r="AG17" s="7">
        <f t="shared" si="18"/>
        <v>786950.05247</v>
      </c>
      <c r="AH17" s="9">
        <v>1696558.3055400001</v>
      </c>
      <c r="AI17" s="7">
        <f t="shared" si="19"/>
        <v>863548.1775198601</v>
      </c>
      <c r="AJ17" s="11">
        <f t="shared" si="20"/>
        <v>-9.7335434198703566E-2</v>
      </c>
      <c r="AK17" s="5">
        <v>1546070.83</v>
      </c>
      <c r="AL17" s="7">
        <f t="shared" si="21"/>
        <v>786950.05247</v>
      </c>
      <c r="AM17" s="9">
        <v>1696558.3055400001</v>
      </c>
      <c r="AN17" s="7">
        <f t="shared" si="22"/>
        <v>863548.1775198601</v>
      </c>
      <c r="AO17" s="11">
        <f t="shared" si="23"/>
        <v>-9.7335434198703566E-2</v>
      </c>
      <c r="AP17" s="5">
        <v>1546070.83</v>
      </c>
      <c r="AQ17" s="7">
        <f t="shared" si="24"/>
        <v>786950.05247</v>
      </c>
      <c r="AR17" s="9">
        <v>1696558.3055400001</v>
      </c>
      <c r="AS17" s="7">
        <f t="shared" si="25"/>
        <v>863548.1775198601</v>
      </c>
      <c r="AT17" s="11">
        <f t="shared" si="26"/>
        <v>-9.7335434198703566E-2</v>
      </c>
      <c r="AU17" s="5">
        <v>1546070.83</v>
      </c>
      <c r="AV17" s="7">
        <f t="shared" si="27"/>
        <v>786950.05247</v>
      </c>
      <c r="AW17" s="9">
        <v>1696558.3055400001</v>
      </c>
      <c r="AX17" s="7">
        <f t="shared" si="28"/>
        <v>863548.1775198601</v>
      </c>
      <c r="AY17" s="11">
        <f t="shared" si="29"/>
        <v>-9.7335434198703566E-2</v>
      </c>
    </row>
    <row r="18" spans="1:51" ht="19.5" x14ac:dyDescent="0.25">
      <c r="A18" s="30" t="s">
        <v>75</v>
      </c>
      <c r="B18" s="7">
        <f>B17/12</f>
        <v>128839.23583333334</v>
      </c>
      <c r="C18" s="7">
        <f t="shared" ref="C18:F18" si="30">C17/12</f>
        <v>65579.171039166671</v>
      </c>
      <c r="D18" s="7">
        <f t="shared" si="30"/>
        <v>141379.85879500001</v>
      </c>
      <c r="E18" s="7">
        <f t="shared" si="30"/>
        <v>71962.348126655008</v>
      </c>
      <c r="F18" s="11">
        <f t="shared" si="30"/>
        <v>-8.1112861832252966E-3</v>
      </c>
      <c r="G18" s="7">
        <f>G17/12</f>
        <v>128839.23583333334</v>
      </c>
      <c r="H18" s="7">
        <f t="shared" ref="H18" si="31">H17/12</f>
        <v>65579.171039166671</v>
      </c>
      <c r="I18" s="7">
        <f t="shared" ref="I18" si="32">I17/12</f>
        <v>141379.85879500001</v>
      </c>
      <c r="J18" s="7">
        <f t="shared" ref="J18" si="33">J17/12</f>
        <v>71962.348126655008</v>
      </c>
      <c r="K18" s="11">
        <f t="shared" ref="K18" si="34">K17/12</f>
        <v>-8.1112861832252966E-3</v>
      </c>
      <c r="L18" s="7">
        <f>L17/12</f>
        <v>128839.23583333334</v>
      </c>
      <c r="M18" s="7">
        <f t="shared" ref="M18" si="35">M17/12</f>
        <v>65579.171039166671</v>
      </c>
      <c r="N18" s="7">
        <f t="shared" ref="N18" si="36">N17/12</f>
        <v>141379.85879500001</v>
      </c>
      <c r="O18" s="7">
        <f t="shared" ref="O18" si="37">O17/12</f>
        <v>71962.348126655008</v>
      </c>
      <c r="P18" s="11">
        <f t="shared" ref="P18" si="38">P17/12</f>
        <v>-8.1112861832252966E-3</v>
      </c>
      <c r="Q18" s="7">
        <f>Q17/12</f>
        <v>128839.23583333334</v>
      </c>
      <c r="R18" s="7">
        <f t="shared" ref="R18" si="39">R17/12</f>
        <v>65579.171039166671</v>
      </c>
      <c r="S18" s="7">
        <f t="shared" ref="S18" si="40">S17/12</f>
        <v>141379.85879500001</v>
      </c>
      <c r="T18" s="7">
        <f t="shared" ref="T18" si="41">T17/12</f>
        <v>71962.348126655008</v>
      </c>
      <c r="U18" s="11">
        <f t="shared" ref="U18" si="42">U17/12</f>
        <v>-8.1112861832252966E-3</v>
      </c>
      <c r="V18" s="7">
        <f>V17/12</f>
        <v>128839.23583333334</v>
      </c>
      <c r="W18" s="7">
        <f t="shared" ref="W18" si="43">W17/12</f>
        <v>65579.171039166671</v>
      </c>
      <c r="X18" s="7">
        <f t="shared" ref="X18" si="44">X17/12</f>
        <v>141379.85879500001</v>
      </c>
      <c r="Y18" s="7">
        <f t="shared" ref="Y18" si="45">Y17/12</f>
        <v>71962.348126655008</v>
      </c>
      <c r="Z18" s="11">
        <f t="shared" ref="Z18" si="46">Z17/12</f>
        <v>-8.1112861832252966E-3</v>
      </c>
      <c r="AA18" s="7">
        <f>AA17/12</f>
        <v>128839.23583333334</v>
      </c>
      <c r="AB18" s="7">
        <f t="shared" ref="AB18" si="47">AB17/12</f>
        <v>65579.171039166671</v>
      </c>
      <c r="AC18" s="7">
        <f t="shared" ref="AC18" si="48">AC17/12</f>
        <v>141379.85879500001</v>
      </c>
      <c r="AD18" s="7">
        <f t="shared" ref="AD18" si="49">AD17/12</f>
        <v>71962.348126655008</v>
      </c>
      <c r="AE18" s="11">
        <f t="shared" ref="AE18" si="50">AE17/12</f>
        <v>-8.1112861832252966E-3</v>
      </c>
      <c r="AF18" s="7">
        <f>AF17/12</f>
        <v>128839.23583333334</v>
      </c>
      <c r="AG18" s="7">
        <f t="shared" ref="AG18" si="51">AG17/12</f>
        <v>65579.171039166671</v>
      </c>
      <c r="AH18" s="7">
        <f t="shared" ref="AH18" si="52">AH17/12</f>
        <v>141379.85879500001</v>
      </c>
      <c r="AI18" s="7">
        <f t="shared" ref="AI18" si="53">AI17/12</f>
        <v>71962.348126655008</v>
      </c>
      <c r="AJ18" s="11">
        <f t="shared" ref="AJ18" si="54">AJ17/12</f>
        <v>-8.1112861832252966E-3</v>
      </c>
      <c r="AK18" s="7">
        <f>AK17/12</f>
        <v>128839.23583333334</v>
      </c>
      <c r="AL18" s="7">
        <f t="shared" ref="AL18" si="55">AL17/12</f>
        <v>65579.171039166671</v>
      </c>
      <c r="AM18" s="7">
        <f t="shared" ref="AM18" si="56">AM17/12</f>
        <v>141379.85879500001</v>
      </c>
      <c r="AN18" s="7">
        <f t="shared" ref="AN18" si="57">AN17/12</f>
        <v>71962.348126655008</v>
      </c>
      <c r="AO18" s="11">
        <f t="shared" ref="AO18" si="58">AO17/12</f>
        <v>-8.1112861832252966E-3</v>
      </c>
      <c r="AP18" s="7">
        <f>AP17/12</f>
        <v>128839.23583333334</v>
      </c>
      <c r="AQ18" s="7">
        <f t="shared" ref="AQ18" si="59">AQ17/12</f>
        <v>65579.171039166671</v>
      </c>
      <c r="AR18" s="7">
        <f t="shared" ref="AR18" si="60">AR17/12</f>
        <v>141379.85879500001</v>
      </c>
      <c r="AS18" s="7">
        <f t="shared" ref="AS18" si="61">AS17/12</f>
        <v>71962.348126655008</v>
      </c>
      <c r="AT18" s="11">
        <f t="shared" ref="AT18" si="62">AT17/12</f>
        <v>-8.1112861832252966E-3</v>
      </c>
      <c r="AU18" s="7">
        <f>AU17/12</f>
        <v>128839.23583333334</v>
      </c>
      <c r="AV18" s="7">
        <f t="shared" ref="AV18" si="63">AV17/12</f>
        <v>65579.171039166671</v>
      </c>
      <c r="AW18" s="7">
        <f t="shared" ref="AW18" si="64">AW17/12</f>
        <v>141379.85879500001</v>
      </c>
      <c r="AX18" s="7">
        <f t="shared" ref="AX18" si="65">AX17/12</f>
        <v>71962.348126655008</v>
      </c>
      <c r="AY18" s="11">
        <f t="shared" ref="AY18" si="66">AY17/12</f>
        <v>-8.1112861832252966E-3</v>
      </c>
    </row>
    <row r="21" spans="1:51" s="2" customFormat="1" ht="19.5" x14ac:dyDescent="0.25">
      <c r="A21" s="13"/>
      <c r="C21" s="14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6" t="s">
        <v>0</v>
      </c>
      <c r="J21" s="147"/>
      <c r="K21" s="147"/>
      <c r="L21" s="147"/>
      <c r="M21" s="147"/>
      <c r="N21" s="147"/>
      <c r="O21" s="147"/>
      <c r="P21" s="147"/>
      <c r="Q21" s="148"/>
    </row>
    <row r="22" spans="1:51" s="2" customFormat="1" ht="19.5" x14ac:dyDescent="0.25">
      <c r="A22" s="13"/>
      <c r="C22" s="15">
        <v>1</v>
      </c>
      <c r="D22" s="16" t="s">
        <v>6</v>
      </c>
      <c r="E22" s="17" t="s">
        <v>42</v>
      </c>
      <c r="F22" s="17">
        <v>60296.5</v>
      </c>
      <c r="G22" s="17">
        <f>F22*0.509</f>
        <v>30690.9185</v>
      </c>
      <c r="I22" s="149"/>
      <c r="J22" s="150"/>
      <c r="K22" s="150"/>
      <c r="L22" s="150"/>
      <c r="M22" s="150"/>
      <c r="N22" s="150"/>
      <c r="O22" s="150"/>
      <c r="P22" s="150"/>
      <c r="Q22" s="151"/>
    </row>
    <row r="23" spans="1:51" s="2" customFormat="1" ht="19.5" x14ac:dyDescent="0.25">
      <c r="A23" s="13"/>
      <c r="C23" s="15">
        <v>2</v>
      </c>
      <c r="D23" s="16" t="s">
        <v>5</v>
      </c>
      <c r="E23" s="17" t="s">
        <v>42</v>
      </c>
      <c r="F23" s="17">
        <v>58803</v>
      </c>
      <c r="G23" s="17">
        <f>F23*0.509</f>
        <v>29930.726999999999</v>
      </c>
      <c r="I23" s="149"/>
      <c r="J23" s="150"/>
      <c r="K23" s="150"/>
      <c r="L23" s="150"/>
      <c r="M23" s="150"/>
      <c r="N23" s="150"/>
      <c r="O23" s="150"/>
      <c r="P23" s="150"/>
      <c r="Q23" s="151"/>
    </row>
    <row r="24" spans="1:51" s="2" customFormat="1" ht="19.5" x14ac:dyDescent="0.25">
      <c r="A24" s="13"/>
      <c r="C24" s="15">
        <v>3</v>
      </c>
      <c r="D24" s="16" t="s">
        <v>4</v>
      </c>
      <c r="E24" s="17" t="s">
        <v>42</v>
      </c>
      <c r="F24" s="17">
        <v>58006.3</v>
      </c>
      <c r="G24" s="17">
        <f>F24*0.509</f>
        <v>29525.206700000002</v>
      </c>
      <c r="I24" s="149"/>
      <c r="J24" s="150"/>
      <c r="K24" s="150"/>
      <c r="L24" s="150"/>
      <c r="M24" s="150"/>
      <c r="N24" s="150"/>
      <c r="O24" s="150"/>
      <c r="P24" s="150"/>
      <c r="Q24" s="151"/>
    </row>
    <row r="25" spans="1:51" s="2" customFormat="1" ht="19.5" x14ac:dyDescent="0.25">
      <c r="A25" s="13"/>
      <c r="C25" s="15">
        <v>4</v>
      </c>
      <c r="D25" s="16" t="s">
        <v>8</v>
      </c>
      <c r="E25" s="17" t="s">
        <v>43</v>
      </c>
      <c r="F25" s="17">
        <v>51153.599999999999</v>
      </c>
      <c r="G25" s="17">
        <f>F25*0.509</f>
        <v>26037.182399999998</v>
      </c>
      <c r="I25" s="149"/>
      <c r="J25" s="150"/>
      <c r="K25" s="150"/>
      <c r="L25" s="150"/>
      <c r="M25" s="150"/>
      <c r="N25" s="150"/>
      <c r="O25" s="150"/>
      <c r="P25" s="150"/>
      <c r="Q25" s="151"/>
    </row>
    <row r="26" spans="1:51" s="2" customFormat="1" ht="19.5" x14ac:dyDescent="0.25">
      <c r="A26" s="13"/>
      <c r="C26" s="15">
        <v>5</v>
      </c>
      <c r="D26" s="16" t="s">
        <v>7</v>
      </c>
      <c r="E26" s="17" t="s">
        <v>43</v>
      </c>
      <c r="F26" s="17">
        <v>45330</v>
      </c>
      <c r="G26" s="17">
        <f>F26*0.509</f>
        <v>23072.97</v>
      </c>
      <c r="I26" s="152"/>
      <c r="J26" s="153"/>
      <c r="K26" s="153"/>
      <c r="L26" s="153"/>
      <c r="M26" s="153"/>
      <c r="N26" s="153"/>
      <c r="O26" s="153"/>
      <c r="P26" s="153"/>
      <c r="Q26" s="154"/>
    </row>
    <row r="27" spans="1:51" s="2" customFormat="1" ht="18.75" x14ac:dyDescent="0.25">
      <c r="A27" s="13"/>
    </row>
  </sheetData>
  <mergeCells count="34">
    <mergeCell ref="I21:Q26"/>
    <mergeCell ref="AU2:AY2"/>
    <mergeCell ref="AU3:AV3"/>
    <mergeCell ref="AW3:AX3"/>
    <mergeCell ref="A1:O1"/>
    <mergeCell ref="Q1:AD1"/>
    <mergeCell ref="AF1:AS1"/>
    <mergeCell ref="AF2:AJ2"/>
    <mergeCell ref="AK2:AO2"/>
    <mergeCell ref="AP2:AT2"/>
    <mergeCell ref="AF3:AG3"/>
    <mergeCell ref="AH3:AI3"/>
    <mergeCell ref="AK3:AL3"/>
    <mergeCell ref="AM3:AN3"/>
    <mergeCell ref="AP3:AQ3"/>
    <mergeCell ref="AR3:AS3"/>
    <mergeCell ref="Q2:U2"/>
    <mergeCell ref="V2:Z2"/>
    <mergeCell ref="AA2:AE2"/>
    <mergeCell ref="Q3:R3"/>
    <mergeCell ref="S3:T3"/>
    <mergeCell ref="V3:W3"/>
    <mergeCell ref="X3:Y3"/>
    <mergeCell ref="AA3:AB3"/>
    <mergeCell ref="AC3:AD3"/>
    <mergeCell ref="L2:P2"/>
    <mergeCell ref="L3:M3"/>
    <mergeCell ref="N3:O3"/>
    <mergeCell ref="B3:C3"/>
    <mergeCell ref="D3:E3"/>
    <mergeCell ref="B2:F2"/>
    <mergeCell ref="G2:K2"/>
    <mergeCell ref="G3:H3"/>
    <mergeCell ref="I3:J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00D82-3B37-4934-A0D2-50496A64CD76}">
  <dimension ref="A1:AY35"/>
  <sheetViews>
    <sheetView workbookViewId="0">
      <selection sqref="A1:AD1"/>
    </sheetView>
  </sheetViews>
  <sheetFormatPr defaultColWidth="11.109375" defaultRowHeight="15.75" x14ac:dyDescent="0.25"/>
  <cols>
    <col min="1" max="1" width="7.88671875" style="28" bestFit="1" customWidth="1"/>
    <col min="2" max="16384" width="11.109375" style="28"/>
  </cols>
  <sheetData>
    <row r="1" spans="1:51" s="31" customFormat="1" ht="24" customHeight="1" x14ac:dyDescent="0.25">
      <c r="A1" s="157" t="s">
        <v>72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9"/>
      <c r="P1" s="30" t="s">
        <v>73</v>
      </c>
      <c r="Q1" s="157" t="s">
        <v>72</v>
      </c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9"/>
      <c r="AE1" s="30" t="s">
        <v>73</v>
      </c>
      <c r="AF1" s="157" t="s">
        <v>72</v>
      </c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9"/>
      <c r="AT1" s="30" t="s">
        <v>73</v>
      </c>
    </row>
    <row r="2" spans="1:51" s="32" customFormat="1" ht="19.5" x14ac:dyDescent="0.25">
      <c r="A2" s="30" t="s">
        <v>44</v>
      </c>
      <c r="B2" s="155" t="s">
        <v>47</v>
      </c>
      <c r="C2" s="155"/>
      <c r="D2" s="155"/>
      <c r="E2" s="155"/>
      <c r="F2" s="155"/>
      <c r="G2" s="155" t="s">
        <v>63</v>
      </c>
      <c r="H2" s="155"/>
      <c r="I2" s="155"/>
      <c r="J2" s="155"/>
      <c r="K2" s="155"/>
      <c r="L2" s="155" t="s">
        <v>64</v>
      </c>
      <c r="M2" s="155"/>
      <c r="N2" s="155"/>
      <c r="O2" s="155"/>
      <c r="P2" s="155"/>
      <c r="Q2" s="155" t="s">
        <v>65</v>
      </c>
      <c r="R2" s="155"/>
      <c r="S2" s="155"/>
      <c r="T2" s="155"/>
      <c r="U2" s="155"/>
      <c r="V2" s="155" t="s">
        <v>66</v>
      </c>
      <c r="W2" s="155"/>
      <c r="X2" s="155"/>
      <c r="Y2" s="155"/>
      <c r="Z2" s="155"/>
      <c r="AA2" s="155" t="s">
        <v>67</v>
      </c>
      <c r="AB2" s="155"/>
      <c r="AC2" s="155"/>
      <c r="AD2" s="155"/>
      <c r="AE2" s="155"/>
      <c r="AF2" s="155" t="s">
        <v>68</v>
      </c>
      <c r="AG2" s="155"/>
      <c r="AH2" s="155"/>
      <c r="AI2" s="155"/>
      <c r="AJ2" s="155"/>
      <c r="AK2" s="155" t="s">
        <v>69</v>
      </c>
      <c r="AL2" s="155"/>
      <c r="AM2" s="155"/>
      <c r="AN2" s="155"/>
      <c r="AO2" s="155"/>
      <c r="AP2" s="155" t="s">
        <v>70</v>
      </c>
      <c r="AQ2" s="155"/>
      <c r="AR2" s="155"/>
      <c r="AS2" s="155"/>
      <c r="AT2" s="155"/>
      <c r="AU2" s="155" t="s">
        <v>71</v>
      </c>
      <c r="AV2" s="155"/>
      <c r="AW2" s="155"/>
      <c r="AX2" s="155"/>
      <c r="AY2" s="155"/>
    </row>
    <row r="3" spans="1:51" s="29" customFormat="1" ht="19.5" x14ac:dyDescent="0.25">
      <c r="A3" s="30" t="s">
        <v>45</v>
      </c>
      <c r="B3" s="156">
        <v>2022</v>
      </c>
      <c r="C3" s="156"/>
      <c r="D3" s="156">
        <v>2023</v>
      </c>
      <c r="E3" s="156"/>
      <c r="F3" s="14"/>
      <c r="G3" s="156">
        <v>2022</v>
      </c>
      <c r="H3" s="156"/>
      <c r="I3" s="156">
        <v>2023</v>
      </c>
      <c r="J3" s="156"/>
      <c r="K3" s="14"/>
      <c r="L3" s="156">
        <v>2022</v>
      </c>
      <c r="M3" s="156"/>
      <c r="N3" s="156">
        <v>2023</v>
      </c>
      <c r="O3" s="156"/>
      <c r="P3" s="14"/>
      <c r="Q3" s="156">
        <v>2022</v>
      </c>
      <c r="R3" s="156"/>
      <c r="S3" s="156">
        <v>2023</v>
      </c>
      <c r="T3" s="156"/>
      <c r="U3" s="14"/>
      <c r="V3" s="156">
        <v>2022</v>
      </c>
      <c r="W3" s="156"/>
      <c r="X3" s="156">
        <v>2023</v>
      </c>
      <c r="Y3" s="156"/>
      <c r="Z3" s="14"/>
      <c r="AA3" s="156">
        <v>2022</v>
      </c>
      <c r="AB3" s="156"/>
      <c r="AC3" s="156">
        <v>2023</v>
      </c>
      <c r="AD3" s="156"/>
      <c r="AE3" s="14"/>
      <c r="AF3" s="156">
        <v>2022</v>
      </c>
      <c r="AG3" s="156"/>
      <c r="AH3" s="156">
        <v>2023</v>
      </c>
      <c r="AI3" s="156"/>
      <c r="AJ3" s="14"/>
      <c r="AK3" s="156">
        <v>2022</v>
      </c>
      <c r="AL3" s="156"/>
      <c r="AM3" s="156">
        <v>2023</v>
      </c>
      <c r="AN3" s="156"/>
      <c r="AO3" s="14"/>
      <c r="AP3" s="156">
        <v>2022</v>
      </c>
      <c r="AQ3" s="156"/>
      <c r="AR3" s="156">
        <v>2023</v>
      </c>
      <c r="AS3" s="156"/>
      <c r="AT3" s="14"/>
      <c r="AU3" s="156">
        <v>2022</v>
      </c>
      <c r="AV3" s="156"/>
      <c r="AW3" s="156">
        <v>2023</v>
      </c>
      <c r="AX3" s="156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30" t="s">
        <v>51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30" t="s">
        <v>55</v>
      </c>
      <c r="B6" s="5">
        <v>101351.52778999999</v>
      </c>
      <c r="C6" s="7">
        <f t="shared" ref="C6:C25" si="0">B6*0.509</f>
        <v>51587.927645109994</v>
      </c>
      <c r="D6" s="9">
        <v>125315</v>
      </c>
      <c r="E6" s="7">
        <f t="shared" ref="E6:E25" si="1">D6*0.509</f>
        <v>63785.334999999999</v>
      </c>
      <c r="F6" s="11">
        <f t="shared" ref="F6:F25" si="2">IF(B6&gt;0,(B6-D6)/B6,0)</f>
        <v>-0.23643918086417243</v>
      </c>
      <c r="G6" s="5">
        <v>101351.52778999999</v>
      </c>
      <c r="H6" s="7">
        <f t="shared" ref="H6:H25" si="3">G6*0.509</f>
        <v>51587.927645109994</v>
      </c>
      <c r="I6" s="9">
        <v>125315</v>
      </c>
      <c r="J6" s="7">
        <f t="shared" ref="J6:J25" si="4">I6*0.509</f>
        <v>63785.334999999999</v>
      </c>
      <c r="K6" s="11">
        <f t="shared" ref="K6:K25" si="5">IF(G6&gt;0,(G6-I6)/G6,0)</f>
        <v>-0.23643918086417243</v>
      </c>
      <c r="L6" s="5">
        <v>101351.52778999999</v>
      </c>
      <c r="M6" s="7">
        <f t="shared" ref="M6:M25" si="6">L6*0.509</f>
        <v>51587.927645109994</v>
      </c>
      <c r="N6" s="9">
        <v>125315</v>
      </c>
      <c r="O6" s="7">
        <f t="shared" ref="O6:O25" si="7">N6*0.509</f>
        <v>63785.334999999999</v>
      </c>
      <c r="P6" s="11">
        <f t="shared" ref="P6:P25" si="8">IF(L6&gt;0,(L6-N6)/L6,0)</f>
        <v>-0.23643918086417243</v>
      </c>
      <c r="Q6" s="5">
        <v>101351.52778999999</v>
      </c>
      <c r="R6" s="7">
        <f t="shared" ref="R6:R25" si="9">Q6*0.509</f>
        <v>51587.927645109994</v>
      </c>
      <c r="S6" s="9">
        <v>125315</v>
      </c>
      <c r="T6" s="7">
        <f t="shared" ref="T6:T25" si="10">S6*0.509</f>
        <v>63785.334999999999</v>
      </c>
      <c r="U6" s="11">
        <f t="shared" ref="U6:U25" si="11">IF(Q6&gt;0,(Q6-S6)/Q6,0)</f>
        <v>-0.23643918086417243</v>
      </c>
      <c r="V6" s="5">
        <v>101351.52778999999</v>
      </c>
      <c r="W6" s="7">
        <f t="shared" ref="W6:W25" si="12">V6*0.509</f>
        <v>51587.927645109994</v>
      </c>
      <c r="X6" s="9">
        <v>125315</v>
      </c>
      <c r="Y6" s="7">
        <f t="shared" ref="Y6:Y25" si="13">X6*0.509</f>
        <v>63785.334999999999</v>
      </c>
      <c r="Z6" s="11">
        <f t="shared" ref="Z6:Z25" si="14">IF(V6&gt;0,(V6-X6)/V6,0)</f>
        <v>-0.23643918086417243</v>
      </c>
      <c r="AA6" s="5">
        <v>101351.52778999999</v>
      </c>
      <c r="AB6" s="7">
        <f t="shared" ref="AB6:AB25" si="15">AA6*0.509</f>
        <v>51587.927645109994</v>
      </c>
      <c r="AC6" s="9">
        <v>125315</v>
      </c>
      <c r="AD6" s="7">
        <f t="shared" ref="AD6:AD25" si="16">AC6*0.509</f>
        <v>63785.334999999999</v>
      </c>
      <c r="AE6" s="11">
        <f t="shared" ref="AE6:AE25" si="17">IF(AA6&gt;0,(AA6-AC6)/AA6,0)</f>
        <v>-0.23643918086417243</v>
      </c>
      <c r="AF6" s="5">
        <v>101351.52778999999</v>
      </c>
      <c r="AG6" s="7">
        <f t="shared" ref="AG6:AG25" si="18">AF6*0.509</f>
        <v>51587.927645109994</v>
      </c>
      <c r="AH6" s="9">
        <v>125315</v>
      </c>
      <c r="AI6" s="7">
        <f t="shared" ref="AI6:AI25" si="19">AH6*0.509</f>
        <v>63785.334999999999</v>
      </c>
      <c r="AJ6" s="11">
        <f t="shared" ref="AJ6:AJ25" si="20">IF(AF6&gt;0,(AF6-AH6)/AF6,0)</f>
        <v>-0.23643918086417243</v>
      </c>
      <c r="AK6" s="5">
        <v>101351.52778999999</v>
      </c>
      <c r="AL6" s="7">
        <f t="shared" ref="AL6:AL25" si="21">AK6*0.509</f>
        <v>51587.927645109994</v>
      </c>
      <c r="AM6" s="9">
        <v>125315</v>
      </c>
      <c r="AN6" s="7">
        <f t="shared" ref="AN6:AN25" si="22">AM6*0.509</f>
        <v>63785.334999999999</v>
      </c>
      <c r="AO6" s="11">
        <f t="shared" ref="AO6:AO25" si="23">IF(AK6&gt;0,(AK6-AM6)/AK6,0)</f>
        <v>-0.23643918086417243</v>
      </c>
      <c r="AP6" s="5">
        <v>101351.52778999999</v>
      </c>
      <c r="AQ6" s="7">
        <f t="shared" ref="AQ6:AQ25" si="24">AP6*0.509</f>
        <v>51587.927645109994</v>
      </c>
      <c r="AR6" s="9">
        <v>125315</v>
      </c>
      <c r="AS6" s="7">
        <f t="shared" ref="AS6:AS25" si="25">AR6*0.509</f>
        <v>63785.334999999999</v>
      </c>
      <c r="AT6" s="11">
        <f t="shared" ref="AT6:AT25" si="26">IF(AP6&gt;0,(AP6-AR6)/AP6,0)</f>
        <v>-0.23643918086417243</v>
      </c>
      <c r="AU6" s="5">
        <v>101351.52778999999</v>
      </c>
      <c r="AV6" s="7">
        <f t="shared" ref="AV6:AV25" si="27">AU6*0.509</f>
        <v>51587.927645109994</v>
      </c>
      <c r="AW6" s="9">
        <v>125315</v>
      </c>
      <c r="AX6" s="7">
        <f t="shared" ref="AX6:AX25" si="28">AW6*0.509</f>
        <v>63785.334999999999</v>
      </c>
      <c r="AY6" s="11">
        <f t="shared" ref="AY6:AY25" si="29">IF(AU6&gt;0,(AU6-AW6)/AU6,0)</f>
        <v>-0.23643918086417243</v>
      </c>
    </row>
    <row r="7" spans="1:51" ht="19.5" x14ac:dyDescent="0.25">
      <c r="A7" s="30" t="s">
        <v>56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30" t="s">
        <v>214</v>
      </c>
      <c r="B8" s="5">
        <v>1546070.83</v>
      </c>
      <c r="C8" s="7">
        <f t="shared" ref="C8" si="30">B8*0.509</f>
        <v>786950.05247</v>
      </c>
      <c r="D8" s="9">
        <v>1696558.3055400001</v>
      </c>
      <c r="E8" s="7">
        <f t="shared" ref="E8" si="31">D8*0.509</f>
        <v>863548.1775198601</v>
      </c>
      <c r="F8" s="11">
        <f t="shared" ref="F8" si="32">IF(B8&gt;0,(B8-D8)/B8,0)</f>
        <v>-9.7335434198703566E-2</v>
      </c>
      <c r="G8" s="5">
        <v>1546070.83</v>
      </c>
      <c r="H8" s="7">
        <f t="shared" ref="H8" si="33">G8*0.509</f>
        <v>786950.05247</v>
      </c>
      <c r="I8" s="9">
        <v>1696558.3055400001</v>
      </c>
      <c r="J8" s="7">
        <f t="shared" ref="J8" si="34">I8*0.509</f>
        <v>863548.1775198601</v>
      </c>
      <c r="K8" s="11">
        <f t="shared" ref="K8" si="35">IF(G8&gt;0,(G8-I8)/G8,0)</f>
        <v>-9.7335434198703566E-2</v>
      </c>
      <c r="L8" s="5">
        <v>1546070.83</v>
      </c>
      <c r="M8" s="7">
        <f t="shared" ref="M8" si="36">L8*0.509</f>
        <v>786950.05247</v>
      </c>
      <c r="N8" s="9">
        <v>1696558.3055400001</v>
      </c>
      <c r="O8" s="7">
        <f t="shared" ref="O8" si="37">N8*0.509</f>
        <v>863548.1775198601</v>
      </c>
      <c r="P8" s="11">
        <f t="shared" ref="P8" si="38">IF(L8&gt;0,(L8-N8)/L8,0)</f>
        <v>-9.7335434198703566E-2</v>
      </c>
      <c r="Q8" s="5">
        <v>1546070.83</v>
      </c>
      <c r="R8" s="7">
        <f t="shared" ref="R8" si="39">Q8*0.509</f>
        <v>786950.05247</v>
      </c>
      <c r="S8" s="9">
        <v>1696558.3055400001</v>
      </c>
      <c r="T8" s="7">
        <f t="shared" ref="T8" si="40">S8*0.509</f>
        <v>863548.1775198601</v>
      </c>
      <c r="U8" s="11">
        <f t="shared" ref="U8" si="41">IF(Q8&gt;0,(Q8-S8)/Q8,0)</f>
        <v>-9.7335434198703566E-2</v>
      </c>
      <c r="V8" s="5">
        <v>1546070.83</v>
      </c>
      <c r="W8" s="7">
        <f t="shared" ref="W8" si="42">V8*0.509</f>
        <v>786950.05247</v>
      </c>
      <c r="X8" s="9">
        <v>1696558.3055400001</v>
      </c>
      <c r="Y8" s="7">
        <f t="shared" ref="Y8" si="43">X8*0.509</f>
        <v>863548.1775198601</v>
      </c>
      <c r="Z8" s="11">
        <f t="shared" ref="Z8" si="44">IF(V8&gt;0,(V8-X8)/V8,0)</f>
        <v>-9.7335434198703566E-2</v>
      </c>
      <c r="AA8" s="5">
        <v>1546070.83</v>
      </c>
      <c r="AB8" s="7">
        <f t="shared" ref="AB8" si="45">AA8*0.509</f>
        <v>786950.05247</v>
      </c>
      <c r="AC8" s="9">
        <v>1696558.3055400001</v>
      </c>
      <c r="AD8" s="7">
        <f t="shared" ref="AD8" si="46">AC8*0.509</f>
        <v>863548.1775198601</v>
      </c>
      <c r="AE8" s="11">
        <f t="shared" ref="AE8" si="47">IF(AA8&gt;0,(AA8-AC8)/AA8,0)</f>
        <v>-9.7335434198703566E-2</v>
      </c>
      <c r="AF8" s="5">
        <v>1546070.83</v>
      </c>
      <c r="AG8" s="7">
        <f t="shared" ref="AG8" si="48">AF8*0.509</f>
        <v>786950.05247</v>
      </c>
      <c r="AH8" s="9">
        <v>1696558.3055400001</v>
      </c>
      <c r="AI8" s="7">
        <f t="shared" ref="AI8" si="49">AH8*0.509</f>
        <v>863548.1775198601</v>
      </c>
      <c r="AJ8" s="11">
        <f t="shared" ref="AJ8" si="50">IF(AF8&gt;0,(AF8-AH8)/AF8,0)</f>
        <v>-9.7335434198703566E-2</v>
      </c>
      <c r="AK8" s="5">
        <v>1546070.83</v>
      </c>
      <c r="AL8" s="7">
        <f t="shared" ref="AL8" si="51">AK8*0.509</f>
        <v>786950.05247</v>
      </c>
      <c r="AM8" s="9">
        <v>1696558.3055400001</v>
      </c>
      <c r="AN8" s="7">
        <f t="shared" ref="AN8" si="52">AM8*0.509</f>
        <v>863548.1775198601</v>
      </c>
      <c r="AO8" s="11">
        <f t="shared" ref="AO8" si="53">IF(AK8&gt;0,(AK8-AM8)/AK8,0)</f>
        <v>-9.7335434198703566E-2</v>
      </c>
      <c r="AP8" s="5">
        <v>1546070.83</v>
      </c>
      <c r="AQ8" s="7">
        <f t="shared" ref="AQ8" si="54">AP8*0.509</f>
        <v>786950.05247</v>
      </c>
      <c r="AR8" s="9">
        <v>1696558.3055400001</v>
      </c>
      <c r="AS8" s="7">
        <f t="shared" ref="AS8" si="55">AR8*0.509</f>
        <v>863548.1775198601</v>
      </c>
      <c r="AT8" s="11">
        <f t="shared" ref="AT8" si="56">IF(AP8&gt;0,(AP8-AR8)/AP8,0)</f>
        <v>-9.7335434198703566E-2</v>
      </c>
      <c r="AU8" s="5">
        <v>1546070.83</v>
      </c>
      <c r="AV8" s="7">
        <f t="shared" ref="AV8" si="57">AU8*0.509</f>
        <v>786950.05247</v>
      </c>
      <c r="AW8" s="9">
        <v>1696558.3055400001</v>
      </c>
      <c r="AX8" s="7">
        <f t="shared" ref="AX8" si="58">AW8*0.509</f>
        <v>863548.1775198601</v>
      </c>
      <c r="AY8" s="11">
        <f t="shared" ref="AY8" si="59">IF(AU8&gt;0,(AU8-AW8)/AU8,0)</f>
        <v>-9.7335434198703566E-2</v>
      </c>
    </row>
    <row r="9" spans="1:51" ht="19.5" x14ac:dyDescent="0.25">
      <c r="A9" s="30" t="s">
        <v>75</v>
      </c>
      <c r="B9" s="7">
        <f>B8/12</f>
        <v>128839.23583333334</v>
      </c>
      <c r="C9" s="7">
        <f t="shared" ref="C9:F9" si="60">C8/12</f>
        <v>65579.171039166671</v>
      </c>
      <c r="D9" s="7">
        <f t="shared" si="60"/>
        <v>141379.85879500001</v>
      </c>
      <c r="E9" s="7">
        <f t="shared" si="60"/>
        <v>71962.348126655008</v>
      </c>
      <c r="F9" s="11">
        <f t="shared" si="60"/>
        <v>-8.1112861832252966E-3</v>
      </c>
      <c r="G9" s="7">
        <f>G8/12</f>
        <v>128839.23583333334</v>
      </c>
      <c r="H9" s="7">
        <f t="shared" ref="H9:K9" si="61">H8/12</f>
        <v>65579.171039166671</v>
      </c>
      <c r="I9" s="7">
        <f t="shared" si="61"/>
        <v>141379.85879500001</v>
      </c>
      <c r="J9" s="7">
        <f t="shared" si="61"/>
        <v>71962.348126655008</v>
      </c>
      <c r="K9" s="11">
        <f t="shared" si="61"/>
        <v>-8.1112861832252966E-3</v>
      </c>
      <c r="L9" s="7">
        <f>L8/12</f>
        <v>128839.23583333334</v>
      </c>
      <c r="M9" s="7">
        <f t="shared" ref="M9:P9" si="62">M8/12</f>
        <v>65579.171039166671</v>
      </c>
      <c r="N9" s="7">
        <f t="shared" si="62"/>
        <v>141379.85879500001</v>
      </c>
      <c r="O9" s="7">
        <f t="shared" si="62"/>
        <v>71962.348126655008</v>
      </c>
      <c r="P9" s="11">
        <f t="shared" si="62"/>
        <v>-8.1112861832252966E-3</v>
      </c>
      <c r="Q9" s="7">
        <f>Q8/12</f>
        <v>128839.23583333334</v>
      </c>
      <c r="R9" s="7">
        <f t="shared" ref="R9:U9" si="63">R8/12</f>
        <v>65579.171039166671</v>
      </c>
      <c r="S9" s="7">
        <f t="shared" si="63"/>
        <v>141379.85879500001</v>
      </c>
      <c r="T9" s="7">
        <f t="shared" si="63"/>
        <v>71962.348126655008</v>
      </c>
      <c r="U9" s="11">
        <f t="shared" si="63"/>
        <v>-8.1112861832252966E-3</v>
      </c>
      <c r="V9" s="7">
        <f>V8/12</f>
        <v>128839.23583333334</v>
      </c>
      <c r="W9" s="7">
        <f t="shared" ref="W9:Z9" si="64">W8/12</f>
        <v>65579.171039166671</v>
      </c>
      <c r="X9" s="7">
        <f t="shared" si="64"/>
        <v>141379.85879500001</v>
      </c>
      <c r="Y9" s="7">
        <f t="shared" si="64"/>
        <v>71962.348126655008</v>
      </c>
      <c r="Z9" s="11">
        <f t="shared" si="64"/>
        <v>-8.1112861832252966E-3</v>
      </c>
      <c r="AA9" s="7">
        <f>AA8/12</f>
        <v>128839.23583333334</v>
      </c>
      <c r="AB9" s="7">
        <f t="shared" ref="AB9:AE9" si="65">AB8/12</f>
        <v>65579.171039166671</v>
      </c>
      <c r="AC9" s="7">
        <f t="shared" si="65"/>
        <v>141379.85879500001</v>
      </c>
      <c r="AD9" s="7">
        <f t="shared" si="65"/>
        <v>71962.348126655008</v>
      </c>
      <c r="AE9" s="11">
        <f t="shared" si="65"/>
        <v>-8.1112861832252966E-3</v>
      </c>
      <c r="AF9" s="7">
        <f>AF8/12</f>
        <v>128839.23583333334</v>
      </c>
      <c r="AG9" s="7">
        <f t="shared" ref="AG9:AJ9" si="66">AG8/12</f>
        <v>65579.171039166671</v>
      </c>
      <c r="AH9" s="7">
        <f t="shared" si="66"/>
        <v>141379.85879500001</v>
      </c>
      <c r="AI9" s="7">
        <f t="shared" si="66"/>
        <v>71962.348126655008</v>
      </c>
      <c r="AJ9" s="11">
        <f t="shared" si="66"/>
        <v>-8.1112861832252966E-3</v>
      </c>
      <c r="AK9" s="7">
        <f>AK8/12</f>
        <v>128839.23583333334</v>
      </c>
      <c r="AL9" s="7">
        <f t="shared" ref="AL9:AO9" si="67">AL8/12</f>
        <v>65579.171039166671</v>
      </c>
      <c r="AM9" s="7">
        <f t="shared" si="67"/>
        <v>141379.85879500001</v>
      </c>
      <c r="AN9" s="7">
        <f t="shared" si="67"/>
        <v>71962.348126655008</v>
      </c>
      <c r="AO9" s="11">
        <f t="shared" si="67"/>
        <v>-8.1112861832252966E-3</v>
      </c>
      <c r="AP9" s="7">
        <f>AP8/12</f>
        <v>128839.23583333334</v>
      </c>
      <c r="AQ9" s="7">
        <f t="shared" ref="AQ9:AT9" si="68">AQ8/12</f>
        <v>65579.171039166671</v>
      </c>
      <c r="AR9" s="7">
        <f t="shared" si="68"/>
        <v>141379.85879500001</v>
      </c>
      <c r="AS9" s="7">
        <f t="shared" si="68"/>
        <v>71962.348126655008</v>
      </c>
      <c r="AT9" s="11">
        <f t="shared" si="68"/>
        <v>-8.1112861832252966E-3</v>
      </c>
      <c r="AU9" s="7">
        <f>AU8/12</f>
        <v>128839.23583333334</v>
      </c>
      <c r="AV9" s="7">
        <f t="shared" ref="AV9:AY9" si="69">AV8/12</f>
        <v>65579.171039166671</v>
      </c>
      <c r="AW9" s="7">
        <f t="shared" si="69"/>
        <v>141379.85879500001</v>
      </c>
      <c r="AX9" s="7">
        <f t="shared" si="69"/>
        <v>71962.348126655008</v>
      </c>
      <c r="AY9" s="11">
        <f t="shared" si="69"/>
        <v>-8.1112861832252966E-3</v>
      </c>
    </row>
    <row r="10" spans="1:51" ht="19.5" x14ac:dyDescent="0.25">
      <c r="A10" s="30" t="s">
        <v>57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2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5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8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11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1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17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20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23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26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29"/>
        <v>0.15425668737190576</v>
      </c>
    </row>
    <row r="11" spans="1:51" ht="19.5" x14ac:dyDescent="0.25">
      <c r="A11" s="30" t="s">
        <v>58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2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5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8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11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1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17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20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23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26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29"/>
        <v>-6.205467300481915E-2</v>
      </c>
    </row>
    <row r="12" spans="1:51" ht="19.5" x14ac:dyDescent="0.25">
      <c r="A12" s="30" t="s">
        <v>59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2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5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8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11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1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17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20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23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26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29"/>
        <v>9.2351270309684971E-2</v>
      </c>
    </row>
    <row r="13" spans="1:51" ht="19.5" x14ac:dyDescent="0.25">
      <c r="A13" s="30" t="s">
        <v>214</v>
      </c>
      <c r="B13" s="5">
        <v>1546070.83</v>
      </c>
      <c r="C13" s="7">
        <f t="shared" si="0"/>
        <v>786950.05247</v>
      </c>
      <c r="D13" s="9">
        <v>1696558.3055400001</v>
      </c>
      <c r="E13" s="7">
        <f t="shared" si="1"/>
        <v>863548.1775198601</v>
      </c>
      <c r="F13" s="11">
        <f t="shared" si="2"/>
        <v>-9.7335434198703566E-2</v>
      </c>
      <c r="G13" s="5">
        <v>1546070.83</v>
      </c>
      <c r="H13" s="7">
        <f t="shared" si="3"/>
        <v>786950.05247</v>
      </c>
      <c r="I13" s="9">
        <v>1696558.3055400001</v>
      </c>
      <c r="J13" s="7">
        <f t="shared" si="4"/>
        <v>863548.1775198601</v>
      </c>
      <c r="K13" s="11">
        <f t="shared" si="5"/>
        <v>-9.7335434198703566E-2</v>
      </c>
      <c r="L13" s="5">
        <v>1546070.83</v>
      </c>
      <c r="M13" s="7">
        <f t="shared" si="6"/>
        <v>786950.05247</v>
      </c>
      <c r="N13" s="9">
        <v>1696558.3055400001</v>
      </c>
      <c r="O13" s="7">
        <f t="shared" si="7"/>
        <v>863548.1775198601</v>
      </c>
      <c r="P13" s="11">
        <f t="shared" si="8"/>
        <v>-9.7335434198703566E-2</v>
      </c>
      <c r="Q13" s="5">
        <v>1546070.83</v>
      </c>
      <c r="R13" s="7">
        <f t="shared" si="9"/>
        <v>786950.05247</v>
      </c>
      <c r="S13" s="9">
        <v>1696558.3055400001</v>
      </c>
      <c r="T13" s="7">
        <f t="shared" si="10"/>
        <v>863548.1775198601</v>
      </c>
      <c r="U13" s="11">
        <f t="shared" si="11"/>
        <v>-9.7335434198703566E-2</v>
      </c>
      <c r="V13" s="5">
        <v>1546070.83</v>
      </c>
      <c r="W13" s="7">
        <f t="shared" si="12"/>
        <v>786950.05247</v>
      </c>
      <c r="X13" s="9">
        <v>1696558.3055400001</v>
      </c>
      <c r="Y13" s="7">
        <f t="shared" si="13"/>
        <v>863548.1775198601</v>
      </c>
      <c r="Z13" s="11">
        <f t="shared" si="14"/>
        <v>-9.7335434198703566E-2</v>
      </c>
      <c r="AA13" s="5">
        <v>1546070.83</v>
      </c>
      <c r="AB13" s="7">
        <f t="shared" si="15"/>
        <v>786950.05247</v>
      </c>
      <c r="AC13" s="9">
        <v>1696558.3055400001</v>
      </c>
      <c r="AD13" s="7">
        <f t="shared" si="16"/>
        <v>863548.1775198601</v>
      </c>
      <c r="AE13" s="11">
        <f t="shared" si="17"/>
        <v>-9.7335434198703566E-2</v>
      </c>
      <c r="AF13" s="5">
        <v>1546070.83</v>
      </c>
      <c r="AG13" s="7">
        <f t="shared" si="18"/>
        <v>786950.05247</v>
      </c>
      <c r="AH13" s="9">
        <v>1696558.3055400001</v>
      </c>
      <c r="AI13" s="7">
        <f t="shared" si="19"/>
        <v>863548.1775198601</v>
      </c>
      <c r="AJ13" s="11">
        <f t="shared" si="20"/>
        <v>-9.7335434198703566E-2</v>
      </c>
      <c r="AK13" s="5">
        <v>1546070.83</v>
      </c>
      <c r="AL13" s="7">
        <f t="shared" si="21"/>
        <v>786950.05247</v>
      </c>
      <c r="AM13" s="9">
        <v>1696558.3055400001</v>
      </c>
      <c r="AN13" s="7">
        <f t="shared" si="22"/>
        <v>863548.1775198601</v>
      </c>
      <c r="AO13" s="11">
        <f t="shared" si="23"/>
        <v>-9.7335434198703566E-2</v>
      </c>
      <c r="AP13" s="5">
        <v>1546070.83</v>
      </c>
      <c r="AQ13" s="7">
        <f t="shared" si="24"/>
        <v>786950.05247</v>
      </c>
      <c r="AR13" s="9">
        <v>1696558.3055400001</v>
      </c>
      <c r="AS13" s="7">
        <f t="shared" si="25"/>
        <v>863548.1775198601</v>
      </c>
      <c r="AT13" s="11">
        <f t="shared" si="26"/>
        <v>-9.7335434198703566E-2</v>
      </c>
      <c r="AU13" s="5">
        <v>1546070.83</v>
      </c>
      <c r="AV13" s="7">
        <f t="shared" si="27"/>
        <v>786950.05247</v>
      </c>
      <c r="AW13" s="9">
        <v>1696558.3055400001</v>
      </c>
      <c r="AX13" s="7">
        <f t="shared" si="28"/>
        <v>863548.1775198601</v>
      </c>
      <c r="AY13" s="11">
        <f t="shared" si="29"/>
        <v>-9.7335434198703566E-2</v>
      </c>
    </row>
    <row r="14" spans="1:51" ht="19.5" x14ac:dyDescent="0.25">
      <c r="A14" s="30" t="s">
        <v>75</v>
      </c>
      <c r="B14" s="7">
        <f>B13/12</f>
        <v>128839.23583333334</v>
      </c>
      <c r="C14" s="7">
        <f t="shared" ref="C14:F14" si="70">C13/12</f>
        <v>65579.171039166671</v>
      </c>
      <c r="D14" s="7">
        <f t="shared" si="70"/>
        <v>141379.85879500001</v>
      </c>
      <c r="E14" s="7">
        <f t="shared" si="70"/>
        <v>71962.348126655008</v>
      </c>
      <c r="F14" s="11">
        <f t="shared" si="70"/>
        <v>-8.1112861832252966E-3</v>
      </c>
      <c r="G14" s="7">
        <f>G13/12</f>
        <v>128839.23583333334</v>
      </c>
      <c r="H14" s="7">
        <f t="shared" ref="H14:K14" si="71">H13/12</f>
        <v>65579.171039166671</v>
      </c>
      <c r="I14" s="7">
        <f t="shared" si="71"/>
        <v>141379.85879500001</v>
      </c>
      <c r="J14" s="7">
        <f t="shared" si="71"/>
        <v>71962.348126655008</v>
      </c>
      <c r="K14" s="11">
        <f t="shared" si="71"/>
        <v>-8.1112861832252966E-3</v>
      </c>
      <c r="L14" s="7">
        <f>L13/12</f>
        <v>128839.23583333334</v>
      </c>
      <c r="M14" s="7">
        <f t="shared" ref="M14:P14" si="72">M13/12</f>
        <v>65579.171039166671</v>
      </c>
      <c r="N14" s="7">
        <f t="shared" si="72"/>
        <v>141379.85879500001</v>
      </c>
      <c r="O14" s="7">
        <f t="shared" si="72"/>
        <v>71962.348126655008</v>
      </c>
      <c r="P14" s="11">
        <f t="shared" si="72"/>
        <v>-8.1112861832252966E-3</v>
      </c>
      <c r="Q14" s="7">
        <f>Q13/12</f>
        <v>128839.23583333334</v>
      </c>
      <c r="R14" s="7">
        <f t="shared" ref="R14:U14" si="73">R13/12</f>
        <v>65579.171039166671</v>
      </c>
      <c r="S14" s="7">
        <f t="shared" si="73"/>
        <v>141379.85879500001</v>
      </c>
      <c r="T14" s="7">
        <f t="shared" si="73"/>
        <v>71962.348126655008</v>
      </c>
      <c r="U14" s="11">
        <f t="shared" si="73"/>
        <v>-8.1112861832252966E-3</v>
      </c>
      <c r="V14" s="7">
        <f>V13/12</f>
        <v>128839.23583333334</v>
      </c>
      <c r="W14" s="7">
        <f t="shared" ref="W14:Z14" si="74">W13/12</f>
        <v>65579.171039166671</v>
      </c>
      <c r="X14" s="7">
        <f t="shared" si="74"/>
        <v>141379.85879500001</v>
      </c>
      <c r="Y14" s="7">
        <f t="shared" si="74"/>
        <v>71962.348126655008</v>
      </c>
      <c r="Z14" s="11">
        <f t="shared" si="74"/>
        <v>-8.1112861832252966E-3</v>
      </c>
      <c r="AA14" s="7">
        <f>AA13/12</f>
        <v>128839.23583333334</v>
      </c>
      <c r="AB14" s="7">
        <f t="shared" ref="AB14:AE14" si="75">AB13/12</f>
        <v>65579.171039166671</v>
      </c>
      <c r="AC14" s="7">
        <f t="shared" si="75"/>
        <v>141379.85879500001</v>
      </c>
      <c r="AD14" s="7">
        <f t="shared" si="75"/>
        <v>71962.348126655008</v>
      </c>
      <c r="AE14" s="11">
        <f t="shared" si="75"/>
        <v>-8.1112861832252966E-3</v>
      </c>
      <c r="AF14" s="7">
        <f>AF13/12</f>
        <v>128839.23583333334</v>
      </c>
      <c r="AG14" s="7">
        <f t="shared" ref="AG14:AJ14" si="76">AG13/12</f>
        <v>65579.171039166671</v>
      </c>
      <c r="AH14" s="7">
        <f t="shared" si="76"/>
        <v>141379.85879500001</v>
      </c>
      <c r="AI14" s="7">
        <f t="shared" si="76"/>
        <v>71962.348126655008</v>
      </c>
      <c r="AJ14" s="11">
        <f t="shared" si="76"/>
        <v>-8.1112861832252966E-3</v>
      </c>
      <c r="AK14" s="7">
        <f>AK13/12</f>
        <v>128839.23583333334</v>
      </c>
      <c r="AL14" s="7">
        <f t="shared" ref="AL14:AO14" si="77">AL13/12</f>
        <v>65579.171039166671</v>
      </c>
      <c r="AM14" s="7">
        <f t="shared" si="77"/>
        <v>141379.85879500001</v>
      </c>
      <c r="AN14" s="7">
        <f t="shared" si="77"/>
        <v>71962.348126655008</v>
      </c>
      <c r="AO14" s="11">
        <f t="shared" si="77"/>
        <v>-8.1112861832252966E-3</v>
      </c>
      <c r="AP14" s="7">
        <f>AP13/12</f>
        <v>128839.23583333334</v>
      </c>
      <c r="AQ14" s="7">
        <f t="shared" ref="AQ14:AT14" si="78">AQ13/12</f>
        <v>65579.171039166671</v>
      </c>
      <c r="AR14" s="7">
        <f t="shared" si="78"/>
        <v>141379.85879500001</v>
      </c>
      <c r="AS14" s="7">
        <f t="shared" si="78"/>
        <v>71962.348126655008</v>
      </c>
      <c r="AT14" s="11">
        <f t="shared" si="78"/>
        <v>-8.1112861832252966E-3</v>
      </c>
      <c r="AU14" s="7">
        <f>AU13/12</f>
        <v>128839.23583333334</v>
      </c>
      <c r="AV14" s="7">
        <f t="shared" ref="AV14:AY14" si="79">AV13/12</f>
        <v>65579.171039166671</v>
      </c>
      <c r="AW14" s="7">
        <f t="shared" si="79"/>
        <v>141379.85879500001</v>
      </c>
      <c r="AX14" s="7">
        <f t="shared" si="79"/>
        <v>71962.348126655008</v>
      </c>
      <c r="AY14" s="11">
        <f t="shared" si="79"/>
        <v>-8.1112861832252966E-3</v>
      </c>
    </row>
    <row r="15" spans="1:51" ht="19.5" x14ac:dyDescent="0.25">
      <c r="A15" s="30" t="s">
        <v>60</v>
      </c>
      <c r="B15" s="5">
        <v>191718.49799999999</v>
      </c>
      <c r="C15" s="7">
        <f t="shared" si="0"/>
        <v>97584.715482</v>
      </c>
      <c r="D15" s="9">
        <v>184541</v>
      </c>
      <c r="E15" s="7">
        <f t="shared" si="1"/>
        <v>93931.369000000006</v>
      </c>
      <c r="F15" s="11">
        <f t="shared" si="2"/>
        <v>3.7437691588841845E-2</v>
      </c>
      <c r="G15" s="5">
        <v>191718.49799999999</v>
      </c>
      <c r="H15" s="7">
        <f t="shared" si="3"/>
        <v>97584.715482</v>
      </c>
      <c r="I15" s="9">
        <v>184541</v>
      </c>
      <c r="J15" s="7">
        <f t="shared" si="4"/>
        <v>93931.369000000006</v>
      </c>
      <c r="K15" s="11">
        <f t="shared" si="5"/>
        <v>3.7437691588841845E-2</v>
      </c>
      <c r="L15" s="5">
        <v>191718.49799999999</v>
      </c>
      <c r="M15" s="7">
        <f t="shared" si="6"/>
        <v>97584.715482</v>
      </c>
      <c r="N15" s="9">
        <v>184541</v>
      </c>
      <c r="O15" s="7">
        <f t="shared" si="7"/>
        <v>93931.369000000006</v>
      </c>
      <c r="P15" s="11">
        <f t="shared" si="8"/>
        <v>3.7437691588841845E-2</v>
      </c>
      <c r="Q15" s="5">
        <v>191718.49799999999</v>
      </c>
      <c r="R15" s="7">
        <f t="shared" si="9"/>
        <v>97584.715482</v>
      </c>
      <c r="S15" s="9">
        <v>184541</v>
      </c>
      <c r="T15" s="7">
        <f t="shared" si="10"/>
        <v>93931.369000000006</v>
      </c>
      <c r="U15" s="11">
        <f t="shared" si="11"/>
        <v>3.7437691588841845E-2</v>
      </c>
      <c r="V15" s="5">
        <v>191718.49799999999</v>
      </c>
      <c r="W15" s="7">
        <f t="shared" si="12"/>
        <v>97584.715482</v>
      </c>
      <c r="X15" s="9">
        <v>184541</v>
      </c>
      <c r="Y15" s="7">
        <f t="shared" si="13"/>
        <v>93931.369000000006</v>
      </c>
      <c r="Z15" s="11">
        <f t="shared" si="14"/>
        <v>3.7437691588841845E-2</v>
      </c>
      <c r="AA15" s="5">
        <v>191718.49799999999</v>
      </c>
      <c r="AB15" s="7">
        <f t="shared" si="15"/>
        <v>97584.715482</v>
      </c>
      <c r="AC15" s="9">
        <v>184541</v>
      </c>
      <c r="AD15" s="7">
        <f t="shared" si="16"/>
        <v>93931.369000000006</v>
      </c>
      <c r="AE15" s="11">
        <f t="shared" si="17"/>
        <v>3.7437691588841845E-2</v>
      </c>
      <c r="AF15" s="5">
        <v>191718.49799999999</v>
      </c>
      <c r="AG15" s="7">
        <f t="shared" si="18"/>
        <v>97584.715482</v>
      </c>
      <c r="AH15" s="9">
        <v>184541</v>
      </c>
      <c r="AI15" s="7">
        <f t="shared" si="19"/>
        <v>93931.369000000006</v>
      </c>
      <c r="AJ15" s="11">
        <f t="shared" si="20"/>
        <v>3.7437691588841845E-2</v>
      </c>
      <c r="AK15" s="5">
        <v>191718.49799999999</v>
      </c>
      <c r="AL15" s="7">
        <f t="shared" si="21"/>
        <v>97584.715482</v>
      </c>
      <c r="AM15" s="9">
        <v>184541</v>
      </c>
      <c r="AN15" s="7">
        <f t="shared" si="22"/>
        <v>93931.369000000006</v>
      </c>
      <c r="AO15" s="11">
        <f t="shared" si="23"/>
        <v>3.7437691588841845E-2</v>
      </c>
      <c r="AP15" s="5">
        <v>191718.49799999999</v>
      </c>
      <c r="AQ15" s="7">
        <f t="shared" si="24"/>
        <v>97584.715482</v>
      </c>
      <c r="AR15" s="9">
        <v>184541</v>
      </c>
      <c r="AS15" s="7">
        <f t="shared" si="25"/>
        <v>93931.369000000006</v>
      </c>
      <c r="AT15" s="11">
        <f t="shared" si="26"/>
        <v>3.7437691588841845E-2</v>
      </c>
      <c r="AU15" s="5">
        <v>191718.49799999999</v>
      </c>
      <c r="AV15" s="7">
        <f t="shared" si="27"/>
        <v>97584.715482</v>
      </c>
      <c r="AW15" s="9">
        <v>184541</v>
      </c>
      <c r="AX15" s="7">
        <f t="shared" si="28"/>
        <v>93931.369000000006</v>
      </c>
      <c r="AY15" s="11">
        <f t="shared" si="29"/>
        <v>3.7437691588841845E-2</v>
      </c>
    </row>
    <row r="16" spans="1:51" ht="19.5" x14ac:dyDescent="0.25">
      <c r="A16" s="30" t="s">
        <v>61</v>
      </c>
      <c r="B16" s="5">
        <v>171796.99692000003</v>
      </c>
      <c r="C16" s="7">
        <f t="shared" si="0"/>
        <v>87444.671432280025</v>
      </c>
      <c r="D16" s="9">
        <v>165458</v>
      </c>
      <c r="E16" s="7">
        <f t="shared" si="1"/>
        <v>84218.122000000003</v>
      </c>
      <c r="F16" s="11">
        <f t="shared" si="2"/>
        <v>3.6898182352697859E-2</v>
      </c>
      <c r="G16" s="5">
        <v>171796.99692000003</v>
      </c>
      <c r="H16" s="7">
        <f t="shared" si="3"/>
        <v>87444.671432280025</v>
      </c>
      <c r="I16" s="9">
        <v>165458</v>
      </c>
      <c r="J16" s="7">
        <f t="shared" si="4"/>
        <v>84218.122000000003</v>
      </c>
      <c r="K16" s="11">
        <f t="shared" si="5"/>
        <v>3.6898182352697859E-2</v>
      </c>
      <c r="L16" s="5">
        <v>171796.99692000003</v>
      </c>
      <c r="M16" s="7">
        <f t="shared" si="6"/>
        <v>87444.671432280025</v>
      </c>
      <c r="N16" s="9">
        <v>165458</v>
      </c>
      <c r="O16" s="7">
        <f t="shared" si="7"/>
        <v>84218.122000000003</v>
      </c>
      <c r="P16" s="11">
        <f t="shared" si="8"/>
        <v>3.6898182352697859E-2</v>
      </c>
      <c r="Q16" s="5">
        <v>171796.99692000003</v>
      </c>
      <c r="R16" s="7">
        <f t="shared" si="9"/>
        <v>87444.671432280025</v>
      </c>
      <c r="S16" s="9">
        <v>165458</v>
      </c>
      <c r="T16" s="7">
        <f t="shared" si="10"/>
        <v>84218.122000000003</v>
      </c>
      <c r="U16" s="11">
        <f t="shared" si="11"/>
        <v>3.6898182352697859E-2</v>
      </c>
      <c r="V16" s="5">
        <v>171796.99692000003</v>
      </c>
      <c r="W16" s="7">
        <f t="shared" si="12"/>
        <v>87444.671432280025</v>
      </c>
      <c r="X16" s="9">
        <v>165458</v>
      </c>
      <c r="Y16" s="7">
        <f t="shared" si="13"/>
        <v>84218.122000000003</v>
      </c>
      <c r="Z16" s="11">
        <f t="shared" si="14"/>
        <v>3.6898182352697859E-2</v>
      </c>
      <c r="AA16" s="5">
        <v>171796.99692000003</v>
      </c>
      <c r="AB16" s="7">
        <f t="shared" si="15"/>
        <v>87444.671432280025</v>
      </c>
      <c r="AC16" s="9">
        <v>165458</v>
      </c>
      <c r="AD16" s="7">
        <f t="shared" si="16"/>
        <v>84218.122000000003</v>
      </c>
      <c r="AE16" s="11">
        <f t="shared" si="17"/>
        <v>3.6898182352697859E-2</v>
      </c>
      <c r="AF16" s="5">
        <v>171796.99692000003</v>
      </c>
      <c r="AG16" s="7">
        <f t="shared" si="18"/>
        <v>87444.671432280025</v>
      </c>
      <c r="AH16" s="9">
        <v>165458</v>
      </c>
      <c r="AI16" s="7">
        <f t="shared" si="19"/>
        <v>84218.122000000003</v>
      </c>
      <c r="AJ16" s="11">
        <f t="shared" si="20"/>
        <v>3.6898182352697859E-2</v>
      </c>
      <c r="AK16" s="5">
        <v>171796.99692000003</v>
      </c>
      <c r="AL16" s="7">
        <f t="shared" si="21"/>
        <v>87444.671432280025</v>
      </c>
      <c r="AM16" s="9">
        <v>165458</v>
      </c>
      <c r="AN16" s="7">
        <f t="shared" si="22"/>
        <v>84218.122000000003</v>
      </c>
      <c r="AO16" s="11">
        <f t="shared" si="23"/>
        <v>3.6898182352697859E-2</v>
      </c>
      <c r="AP16" s="5">
        <v>171796.99692000003</v>
      </c>
      <c r="AQ16" s="7">
        <f t="shared" si="24"/>
        <v>87444.671432280025</v>
      </c>
      <c r="AR16" s="9">
        <v>165458</v>
      </c>
      <c r="AS16" s="7">
        <f t="shared" si="25"/>
        <v>84218.122000000003</v>
      </c>
      <c r="AT16" s="11">
        <f t="shared" si="26"/>
        <v>3.6898182352697859E-2</v>
      </c>
      <c r="AU16" s="5">
        <v>171796.99692000003</v>
      </c>
      <c r="AV16" s="7">
        <f t="shared" si="27"/>
        <v>87444.671432280025</v>
      </c>
      <c r="AW16" s="9">
        <v>165458</v>
      </c>
      <c r="AX16" s="7">
        <f t="shared" si="28"/>
        <v>84218.122000000003</v>
      </c>
      <c r="AY16" s="11">
        <f t="shared" si="29"/>
        <v>3.6898182352697859E-2</v>
      </c>
    </row>
    <row r="17" spans="1:51" ht="19.5" x14ac:dyDescent="0.25">
      <c r="A17" s="30" t="s">
        <v>62</v>
      </c>
      <c r="B17" s="5">
        <v>152864.38282000003</v>
      </c>
      <c r="C17" s="7">
        <f t="shared" si="0"/>
        <v>77807.970855380016</v>
      </c>
      <c r="D17" s="9">
        <v>168541</v>
      </c>
      <c r="E17" s="7">
        <f t="shared" si="1"/>
        <v>85787.369000000006</v>
      </c>
      <c r="F17" s="11">
        <f t="shared" si="2"/>
        <v>-0.10255245133498109</v>
      </c>
      <c r="G17" s="5">
        <v>152864.38282000003</v>
      </c>
      <c r="H17" s="7">
        <f t="shared" si="3"/>
        <v>77807.970855380016</v>
      </c>
      <c r="I17" s="9">
        <v>168541</v>
      </c>
      <c r="J17" s="7">
        <f t="shared" si="4"/>
        <v>85787.369000000006</v>
      </c>
      <c r="K17" s="11">
        <f t="shared" si="5"/>
        <v>-0.10255245133498109</v>
      </c>
      <c r="L17" s="5">
        <v>152864.38282000003</v>
      </c>
      <c r="M17" s="7">
        <f t="shared" si="6"/>
        <v>77807.970855380016</v>
      </c>
      <c r="N17" s="9">
        <v>168541</v>
      </c>
      <c r="O17" s="7">
        <f t="shared" si="7"/>
        <v>85787.369000000006</v>
      </c>
      <c r="P17" s="11">
        <f t="shared" si="8"/>
        <v>-0.10255245133498109</v>
      </c>
      <c r="Q17" s="5">
        <v>152864.38282000003</v>
      </c>
      <c r="R17" s="7">
        <f t="shared" si="9"/>
        <v>77807.970855380016</v>
      </c>
      <c r="S17" s="9">
        <v>168541</v>
      </c>
      <c r="T17" s="7">
        <f t="shared" si="10"/>
        <v>85787.369000000006</v>
      </c>
      <c r="U17" s="11">
        <f t="shared" si="11"/>
        <v>-0.10255245133498109</v>
      </c>
      <c r="V17" s="5">
        <v>152864.38282000003</v>
      </c>
      <c r="W17" s="7">
        <f t="shared" si="12"/>
        <v>77807.970855380016</v>
      </c>
      <c r="X17" s="9">
        <v>168541</v>
      </c>
      <c r="Y17" s="7">
        <f t="shared" si="13"/>
        <v>85787.369000000006</v>
      </c>
      <c r="Z17" s="11">
        <f t="shared" si="14"/>
        <v>-0.10255245133498109</v>
      </c>
      <c r="AA17" s="5">
        <v>152864.38282000003</v>
      </c>
      <c r="AB17" s="7">
        <f t="shared" si="15"/>
        <v>77807.970855380016</v>
      </c>
      <c r="AC17" s="9">
        <v>168541</v>
      </c>
      <c r="AD17" s="7">
        <f t="shared" si="16"/>
        <v>85787.369000000006</v>
      </c>
      <c r="AE17" s="11">
        <f t="shared" si="17"/>
        <v>-0.10255245133498109</v>
      </c>
      <c r="AF17" s="5">
        <v>152864.38282000003</v>
      </c>
      <c r="AG17" s="7">
        <f t="shared" si="18"/>
        <v>77807.970855380016</v>
      </c>
      <c r="AH17" s="9">
        <v>168541</v>
      </c>
      <c r="AI17" s="7">
        <f t="shared" si="19"/>
        <v>85787.369000000006</v>
      </c>
      <c r="AJ17" s="11">
        <f t="shared" si="20"/>
        <v>-0.10255245133498109</v>
      </c>
      <c r="AK17" s="5">
        <v>152864.38282000003</v>
      </c>
      <c r="AL17" s="7">
        <f t="shared" si="21"/>
        <v>77807.970855380016</v>
      </c>
      <c r="AM17" s="9">
        <v>168541</v>
      </c>
      <c r="AN17" s="7">
        <f t="shared" si="22"/>
        <v>85787.369000000006</v>
      </c>
      <c r="AO17" s="11">
        <f t="shared" si="23"/>
        <v>-0.10255245133498109</v>
      </c>
      <c r="AP17" s="5">
        <v>152864.38282000003</v>
      </c>
      <c r="AQ17" s="7">
        <f t="shared" si="24"/>
        <v>77807.970855380016</v>
      </c>
      <c r="AR17" s="9">
        <v>168541</v>
      </c>
      <c r="AS17" s="7">
        <f t="shared" si="25"/>
        <v>85787.369000000006</v>
      </c>
      <c r="AT17" s="11">
        <f t="shared" si="26"/>
        <v>-0.10255245133498109</v>
      </c>
      <c r="AU17" s="5">
        <v>152864.38282000003</v>
      </c>
      <c r="AV17" s="7">
        <f t="shared" si="27"/>
        <v>77807.970855380016</v>
      </c>
      <c r="AW17" s="9">
        <v>168541</v>
      </c>
      <c r="AX17" s="7">
        <f t="shared" si="28"/>
        <v>85787.369000000006</v>
      </c>
      <c r="AY17" s="11">
        <f t="shared" si="29"/>
        <v>-0.10255245133498109</v>
      </c>
    </row>
    <row r="18" spans="1:51" ht="19.5" x14ac:dyDescent="0.25">
      <c r="A18" s="30" t="s">
        <v>214</v>
      </c>
      <c r="B18" s="5">
        <v>1546070.83</v>
      </c>
      <c r="C18" s="7">
        <f t="shared" ref="C18" si="80">B18*0.509</f>
        <v>786950.05247</v>
      </c>
      <c r="D18" s="9">
        <v>1696558.3055400001</v>
      </c>
      <c r="E18" s="7">
        <f t="shared" ref="E18" si="81">D18*0.509</f>
        <v>863548.1775198601</v>
      </c>
      <c r="F18" s="11">
        <f t="shared" ref="F18" si="82">IF(B18&gt;0,(B18-D18)/B18,0)</f>
        <v>-9.7335434198703566E-2</v>
      </c>
      <c r="G18" s="5">
        <v>1546070.83</v>
      </c>
      <c r="H18" s="7">
        <f t="shared" ref="H18" si="83">G18*0.509</f>
        <v>786950.05247</v>
      </c>
      <c r="I18" s="9">
        <v>1696558.3055400001</v>
      </c>
      <c r="J18" s="7">
        <f t="shared" ref="J18" si="84">I18*0.509</f>
        <v>863548.1775198601</v>
      </c>
      <c r="K18" s="11">
        <f t="shared" ref="K18" si="85">IF(G18&gt;0,(G18-I18)/G18,0)</f>
        <v>-9.7335434198703566E-2</v>
      </c>
      <c r="L18" s="5">
        <v>1546070.83</v>
      </c>
      <c r="M18" s="7">
        <f t="shared" ref="M18" si="86">L18*0.509</f>
        <v>786950.05247</v>
      </c>
      <c r="N18" s="9">
        <v>1696558.3055400001</v>
      </c>
      <c r="O18" s="7">
        <f t="shared" ref="O18" si="87">N18*0.509</f>
        <v>863548.1775198601</v>
      </c>
      <c r="P18" s="11">
        <f t="shared" ref="P18" si="88">IF(L18&gt;0,(L18-N18)/L18,0)</f>
        <v>-9.7335434198703566E-2</v>
      </c>
      <c r="Q18" s="5">
        <v>1546070.83</v>
      </c>
      <c r="R18" s="7">
        <f t="shared" ref="R18" si="89">Q18*0.509</f>
        <v>786950.05247</v>
      </c>
      <c r="S18" s="9">
        <v>1696558.3055400001</v>
      </c>
      <c r="T18" s="7">
        <f t="shared" ref="T18" si="90">S18*0.509</f>
        <v>863548.1775198601</v>
      </c>
      <c r="U18" s="11">
        <f t="shared" ref="U18" si="91">IF(Q18&gt;0,(Q18-S18)/Q18,0)</f>
        <v>-9.7335434198703566E-2</v>
      </c>
      <c r="V18" s="5">
        <v>1546070.83</v>
      </c>
      <c r="W18" s="7">
        <f t="shared" ref="W18" si="92">V18*0.509</f>
        <v>786950.05247</v>
      </c>
      <c r="X18" s="9">
        <v>1696558.3055400001</v>
      </c>
      <c r="Y18" s="7">
        <f t="shared" ref="Y18" si="93">X18*0.509</f>
        <v>863548.1775198601</v>
      </c>
      <c r="Z18" s="11">
        <f t="shared" ref="Z18" si="94">IF(V18&gt;0,(V18-X18)/V18,0)</f>
        <v>-9.7335434198703566E-2</v>
      </c>
      <c r="AA18" s="5">
        <v>1546070.83</v>
      </c>
      <c r="AB18" s="7">
        <f t="shared" ref="AB18" si="95">AA18*0.509</f>
        <v>786950.05247</v>
      </c>
      <c r="AC18" s="9">
        <v>1696558.3055400001</v>
      </c>
      <c r="AD18" s="7">
        <f t="shared" ref="AD18" si="96">AC18*0.509</f>
        <v>863548.1775198601</v>
      </c>
      <c r="AE18" s="11">
        <f t="shared" ref="AE18" si="97">IF(AA18&gt;0,(AA18-AC18)/AA18,0)</f>
        <v>-9.7335434198703566E-2</v>
      </c>
      <c r="AF18" s="5">
        <v>1546070.83</v>
      </c>
      <c r="AG18" s="7">
        <f t="shared" ref="AG18" si="98">AF18*0.509</f>
        <v>786950.05247</v>
      </c>
      <c r="AH18" s="9">
        <v>1696558.3055400001</v>
      </c>
      <c r="AI18" s="7">
        <f t="shared" ref="AI18" si="99">AH18*0.509</f>
        <v>863548.1775198601</v>
      </c>
      <c r="AJ18" s="11">
        <f t="shared" ref="AJ18" si="100">IF(AF18&gt;0,(AF18-AH18)/AF18,0)</f>
        <v>-9.7335434198703566E-2</v>
      </c>
      <c r="AK18" s="5">
        <v>1546070.83</v>
      </c>
      <c r="AL18" s="7">
        <f t="shared" ref="AL18" si="101">AK18*0.509</f>
        <v>786950.05247</v>
      </c>
      <c r="AM18" s="9">
        <v>1696558.3055400001</v>
      </c>
      <c r="AN18" s="7">
        <f t="shared" ref="AN18" si="102">AM18*0.509</f>
        <v>863548.1775198601</v>
      </c>
      <c r="AO18" s="11">
        <f t="shared" ref="AO18" si="103">IF(AK18&gt;0,(AK18-AM18)/AK18,0)</f>
        <v>-9.7335434198703566E-2</v>
      </c>
      <c r="AP18" s="5">
        <v>1546070.83</v>
      </c>
      <c r="AQ18" s="7">
        <f t="shared" ref="AQ18" si="104">AP18*0.509</f>
        <v>786950.05247</v>
      </c>
      <c r="AR18" s="9">
        <v>1696558.3055400001</v>
      </c>
      <c r="AS18" s="7">
        <f t="shared" ref="AS18" si="105">AR18*0.509</f>
        <v>863548.1775198601</v>
      </c>
      <c r="AT18" s="11">
        <f t="shared" ref="AT18" si="106">IF(AP18&gt;0,(AP18-AR18)/AP18,0)</f>
        <v>-9.7335434198703566E-2</v>
      </c>
      <c r="AU18" s="5">
        <v>1546070.83</v>
      </c>
      <c r="AV18" s="7">
        <f t="shared" ref="AV18" si="107">AU18*0.509</f>
        <v>786950.05247</v>
      </c>
      <c r="AW18" s="9">
        <v>1696558.3055400001</v>
      </c>
      <c r="AX18" s="7">
        <f t="shared" ref="AX18" si="108">AW18*0.509</f>
        <v>863548.1775198601</v>
      </c>
      <c r="AY18" s="11">
        <f t="shared" ref="AY18" si="109">IF(AU18&gt;0,(AU18-AW18)/AU18,0)</f>
        <v>-9.7335434198703566E-2</v>
      </c>
    </row>
    <row r="19" spans="1:51" ht="19.5" x14ac:dyDescent="0.25">
      <c r="A19" s="30" t="s">
        <v>75</v>
      </c>
      <c r="B19" s="7">
        <f>B18/12</f>
        <v>128839.23583333334</v>
      </c>
      <c r="C19" s="7">
        <f t="shared" ref="C19:F19" si="110">C18/12</f>
        <v>65579.171039166671</v>
      </c>
      <c r="D19" s="7">
        <f t="shared" si="110"/>
        <v>141379.85879500001</v>
      </c>
      <c r="E19" s="7">
        <f t="shared" si="110"/>
        <v>71962.348126655008</v>
      </c>
      <c r="F19" s="11">
        <f t="shared" si="110"/>
        <v>-8.1112861832252966E-3</v>
      </c>
      <c r="G19" s="7">
        <f>G18/12</f>
        <v>128839.23583333334</v>
      </c>
      <c r="H19" s="7">
        <f t="shared" ref="H19:K19" si="111">H18/12</f>
        <v>65579.171039166671</v>
      </c>
      <c r="I19" s="7">
        <f t="shared" si="111"/>
        <v>141379.85879500001</v>
      </c>
      <c r="J19" s="7">
        <f t="shared" si="111"/>
        <v>71962.348126655008</v>
      </c>
      <c r="K19" s="11">
        <f t="shared" si="111"/>
        <v>-8.1112861832252966E-3</v>
      </c>
      <c r="L19" s="7">
        <f>L18/12</f>
        <v>128839.23583333334</v>
      </c>
      <c r="M19" s="7">
        <f t="shared" ref="M19:P19" si="112">M18/12</f>
        <v>65579.171039166671</v>
      </c>
      <c r="N19" s="7">
        <f t="shared" si="112"/>
        <v>141379.85879500001</v>
      </c>
      <c r="O19" s="7">
        <f t="shared" si="112"/>
        <v>71962.348126655008</v>
      </c>
      <c r="P19" s="11">
        <f t="shared" si="112"/>
        <v>-8.1112861832252966E-3</v>
      </c>
      <c r="Q19" s="7">
        <f>Q18/12</f>
        <v>128839.23583333334</v>
      </c>
      <c r="R19" s="7">
        <f t="shared" ref="R19:U19" si="113">R18/12</f>
        <v>65579.171039166671</v>
      </c>
      <c r="S19" s="7">
        <f t="shared" si="113"/>
        <v>141379.85879500001</v>
      </c>
      <c r="T19" s="7">
        <f t="shared" si="113"/>
        <v>71962.348126655008</v>
      </c>
      <c r="U19" s="11">
        <f t="shared" si="113"/>
        <v>-8.1112861832252966E-3</v>
      </c>
      <c r="V19" s="7">
        <f>V18/12</f>
        <v>128839.23583333334</v>
      </c>
      <c r="W19" s="7">
        <f t="shared" ref="W19:Z19" si="114">W18/12</f>
        <v>65579.171039166671</v>
      </c>
      <c r="X19" s="7">
        <f t="shared" si="114"/>
        <v>141379.85879500001</v>
      </c>
      <c r="Y19" s="7">
        <f t="shared" si="114"/>
        <v>71962.348126655008</v>
      </c>
      <c r="Z19" s="11">
        <f t="shared" si="114"/>
        <v>-8.1112861832252966E-3</v>
      </c>
      <c r="AA19" s="7">
        <f>AA18/12</f>
        <v>128839.23583333334</v>
      </c>
      <c r="AB19" s="7">
        <f t="shared" ref="AB19:AE19" si="115">AB18/12</f>
        <v>65579.171039166671</v>
      </c>
      <c r="AC19" s="7">
        <f t="shared" si="115"/>
        <v>141379.85879500001</v>
      </c>
      <c r="AD19" s="7">
        <f t="shared" si="115"/>
        <v>71962.348126655008</v>
      </c>
      <c r="AE19" s="11">
        <f t="shared" si="115"/>
        <v>-8.1112861832252966E-3</v>
      </c>
      <c r="AF19" s="7">
        <f>AF18/12</f>
        <v>128839.23583333334</v>
      </c>
      <c r="AG19" s="7">
        <f t="shared" ref="AG19:AJ19" si="116">AG18/12</f>
        <v>65579.171039166671</v>
      </c>
      <c r="AH19" s="7">
        <f t="shared" si="116"/>
        <v>141379.85879500001</v>
      </c>
      <c r="AI19" s="7">
        <f t="shared" si="116"/>
        <v>71962.348126655008</v>
      </c>
      <c r="AJ19" s="11">
        <f t="shared" si="116"/>
        <v>-8.1112861832252966E-3</v>
      </c>
      <c r="AK19" s="7">
        <f>AK18/12</f>
        <v>128839.23583333334</v>
      </c>
      <c r="AL19" s="7">
        <f t="shared" ref="AL19:AO19" si="117">AL18/12</f>
        <v>65579.171039166671</v>
      </c>
      <c r="AM19" s="7">
        <f t="shared" si="117"/>
        <v>141379.85879500001</v>
      </c>
      <c r="AN19" s="7">
        <f t="shared" si="117"/>
        <v>71962.348126655008</v>
      </c>
      <c r="AO19" s="11">
        <f t="shared" si="117"/>
        <v>-8.1112861832252966E-3</v>
      </c>
      <c r="AP19" s="7">
        <f>AP18/12</f>
        <v>128839.23583333334</v>
      </c>
      <c r="AQ19" s="7">
        <f t="shared" ref="AQ19:AT19" si="118">AQ18/12</f>
        <v>65579.171039166671</v>
      </c>
      <c r="AR19" s="7">
        <f t="shared" si="118"/>
        <v>141379.85879500001</v>
      </c>
      <c r="AS19" s="7">
        <f t="shared" si="118"/>
        <v>71962.348126655008</v>
      </c>
      <c r="AT19" s="11">
        <f t="shared" si="118"/>
        <v>-8.1112861832252966E-3</v>
      </c>
      <c r="AU19" s="7">
        <f>AU18/12</f>
        <v>128839.23583333334</v>
      </c>
      <c r="AV19" s="7">
        <f t="shared" ref="AV19:AY19" si="119">AV18/12</f>
        <v>65579.171039166671</v>
      </c>
      <c r="AW19" s="7">
        <f t="shared" si="119"/>
        <v>141379.85879500001</v>
      </c>
      <c r="AX19" s="7">
        <f t="shared" si="119"/>
        <v>71962.348126655008</v>
      </c>
      <c r="AY19" s="11">
        <f t="shared" si="119"/>
        <v>-8.1112861832252966E-3</v>
      </c>
    </row>
    <row r="20" spans="1:51" ht="19.5" x14ac:dyDescent="0.25">
      <c r="A20" s="30" t="s">
        <v>52</v>
      </c>
      <c r="B20" s="5">
        <v>126977.96128</v>
      </c>
      <c r="C20" s="7">
        <f t="shared" si="0"/>
        <v>64631.782291520001</v>
      </c>
      <c r="D20" s="9">
        <v>135555</v>
      </c>
      <c r="E20" s="7">
        <f t="shared" si="1"/>
        <v>68997.494999999995</v>
      </c>
      <c r="F20" s="11">
        <f t="shared" si="2"/>
        <v>-6.7547459681501013E-2</v>
      </c>
      <c r="G20" s="5">
        <v>126977.96128</v>
      </c>
      <c r="H20" s="7">
        <f t="shared" si="3"/>
        <v>64631.782291520001</v>
      </c>
      <c r="I20" s="9">
        <v>135555</v>
      </c>
      <c r="J20" s="7">
        <f t="shared" si="4"/>
        <v>68997.494999999995</v>
      </c>
      <c r="K20" s="11">
        <f t="shared" si="5"/>
        <v>-6.7547459681501013E-2</v>
      </c>
      <c r="L20" s="5">
        <v>126977.96128</v>
      </c>
      <c r="M20" s="7">
        <f t="shared" si="6"/>
        <v>64631.782291520001</v>
      </c>
      <c r="N20" s="9">
        <v>135555</v>
      </c>
      <c r="O20" s="7">
        <f t="shared" si="7"/>
        <v>68997.494999999995</v>
      </c>
      <c r="P20" s="11">
        <f t="shared" si="8"/>
        <v>-6.7547459681501013E-2</v>
      </c>
      <c r="Q20" s="5">
        <v>126977.96128</v>
      </c>
      <c r="R20" s="7">
        <f t="shared" si="9"/>
        <v>64631.782291520001</v>
      </c>
      <c r="S20" s="9">
        <v>135555</v>
      </c>
      <c r="T20" s="7">
        <f t="shared" si="10"/>
        <v>68997.494999999995</v>
      </c>
      <c r="U20" s="11">
        <f t="shared" si="11"/>
        <v>-6.7547459681501013E-2</v>
      </c>
      <c r="V20" s="5">
        <v>126977.96128</v>
      </c>
      <c r="W20" s="7">
        <f t="shared" si="12"/>
        <v>64631.782291520001</v>
      </c>
      <c r="X20" s="9">
        <v>135555</v>
      </c>
      <c r="Y20" s="7">
        <f t="shared" si="13"/>
        <v>68997.494999999995</v>
      </c>
      <c r="Z20" s="11">
        <f t="shared" si="14"/>
        <v>-6.7547459681501013E-2</v>
      </c>
      <c r="AA20" s="5">
        <v>126977.96128</v>
      </c>
      <c r="AB20" s="7">
        <f t="shared" si="15"/>
        <v>64631.782291520001</v>
      </c>
      <c r="AC20" s="9">
        <v>135555</v>
      </c>
      <c r="AD20" s="7">
        <f t="shared" si="16"/>
        <v>68997.494999999995</v>
      </c>
      <c r="AE20" s="11">
        <f t="shared" si="17"/>
        <v>-6.7547459681501013E-2</v>
      </c>
      <c r="AF20" s="5">
        <v>126977.96128</v>
      </c>
      <c r="AG20" s="7">
        <f t="shared" si="18"/>
        <v>64631.782291520001</v>
      </c>
      <c r="AH20" s="9">
        <v>135555</v>
      </c>
      <c r="AI20" s="7">
        <f t="shared" si="19"/>
        <v>68997.494999999995</v>
      </c>
      <c r="AJ20" s="11">
        <f t="shared" si="20"/>
        <v>-6.7547459681501013E-2</v>
      </c>
      <c r="AK20" s="5">
        <v>126977.96128</v>
      </c>
      <c r="AL20" s="7">
        <f t="shared" si="21"/>
        <v>64631.782291520001</v>
      </c>
      <c r="AM20" s="9">
        <v>135555</v>
      </c>
      <c r="AN20" s="7">
        <f t="shared" si="22"/>
        <v>68997.494999999995</v>
      </c>
      <c r="AO20" s="11">
        <f t="shared" si="23"/>
        <v>-6.7547459681501013E-2</v>
      </c>
      <c r="AP20" s="5">
        <v>126977.96128</v>
      </c>
      <c r="AQ20" s="7">
        <f t="shared" si="24"/>
        <v>64631.782291520001</v>
      </c>
      <c r="AR20" s="9">
        <v>135555</v>
      </c>
      <c r="AS20" s="7">
        <f t="shared" si="25"/>
        <v>68997.494999999995</v>
      </c>
      <c r="AT20" s="11">
        <f t="shared" si="26"/>
        <v>-6.7547459681501013E-2</v>
      </c>
      <c r="AU20" s="5">
        <v>126977.96128</v>
      </c>
      <c r="AV20" s="7">
        <f t="shared" si="27"/>
        <v>64631.782291520001</v>
      </c>
      <c r="AW20" s="9">
        <v>135555</v>
      </c>
      <c r="AX20" s="7">
        <f t="shared" si="28"/>
        <v>68997.494999999995</v>
      </c>
      <c r="AY20" s="11">
        <f t="shared" si="29"/>
        <v>-6.7547459681501013E-2</v>
      </c>
    </row>
    <row r="21" spans="1:51" ht="19.5" x14ac:dyDescent="0.25">
      <c r="A21" s="30" t="s">
        <v>53</v>
      </c>
      <c r="B21" s="5">
        <v>110548.90375</v>
      </c>
      <c r="C21" s="7">
        <f t="shared" si="0"/>
        <v>56269.392008750001</v>
      </c>
      <c r="D21" s="9">
        <v>135247</v>
      </c>
      <c r="E21" s="7">
        <f t="shared" si="1"/>
        <v>68840.722999999998</v>
      </c>
      <c r="F21" s="11">
        <f t="shared" si="2"/>
        <v>-0.22341330770545975</v>
      </c>
      <c r="G21" s="5">
        <v>110548.90375</v>
      </c>
      <c r="H21" s="7">
        <f t="shared" si="3"/>
        <v>56269.392008750001</v>
      </c>
      <c r="I21" s="9">
        <v>135247</v>
      </c>
      <c r="J21" s="7">
        <f t="shared" si="4"/>
        <v>68840.722999999998</v>
      </c>
      <c r="K21" s="11">
        <f t="shared" si="5"/>
        <v>-0.22341330770545975</v>
      </c>
      <c r="L21" s="5">
        <v>110548.90375</v>
      </c>
      <c r="M21" s="7">
        <f t="shared" si="6"/>
        <v>56269.392008750001</v>
      </c>
      <c r="N21" s="9">
        <v>135247</v>
      </c>
      <c r="O21" s="7">
        <f t="shared" si="7"/>
        <v>68840.722999999998</v>
      </c>
      <c r="P21" s="11">
        <f t="shared" si="8"/>
        <v>-0.22341330770545975</v>
      </c>
      <c r="Q21" s="5">
        <v>110548.90375</v>
      </c>
      <c r="R21" s="7">
        <f t="shared" si="9"/>
        <v>56269.392008750001</v>
      </c>
      <c r="S21" s="9">
        <v>135247</v>
      </c>
      <c r="T21" s="7">
        <f t="shared" si="10"/>
        <v>68840.722999999998</v>
      </c>
      <c r="U21" s="11">
        <f t="shared" si="11"/>
        <v>-0.22341330770545975</v>
      </c>
      <c r="V21" s="5">
        <v>110548.90375</v>
      </c>
      <c r="W21" s="7">
        <f t="shared" si="12"/>
        <v>56269.392008750001</v>
      </c>
      <c r="X21" s="9">
        <v>135247</v>
      </c>
      <c r="Y21" s="7">
        <f t="shared" si="13"/>
        <v>68840.722999999998</v>
      </c>
      <c r="Z21" s="11">
        <f t="shared" si="14"/>
        <v>-0.22341330770545975</v>
      </c>
      <c r="AA21" s="5">
        <v>110548.90375</v>
      </c>
      <c r="AB21" s="7">
        <f t="shared" si="15"/>
        <v>56269.392008750001</v>
      </c>
      <c r="AC21" s="9">
        <v>135247</v>
      </c>
      <c r="AD21" s="7">
        <f t="shared" si="16"/>
        <v>68840.722999999998</v>
      </c>
      <c r="AE21" s="11">
        <f t="shared" si="17"/>
        <v>-0.22341330770545975</v>
      </c>
      <c r="AF21" s="5">
        <v>110548.90375</v>
      </c>
      <c r="AG21" s="7">
        <f t="shared" si="18"/>
        <v>56269.392008750001</v>
      </c>
      <c r="AH21" s="9">
        <v>135247</v>
      </c>
      <c r="AI21" s="7">
        <f t="shared" si="19"/>
        <v>68840.722999999998</v>
      </c>
      <c r="AJ21" s="11">
        <f t="shared" si="20"/>
        <v>-0.22341330770545975</v>
      </c>
      <c r="AK21" s="5">
        <v>110548.90375</v>
      </c>
      <c r="AL21" s="7">
        <f t="shared" si="21"/>
        <v>56269.392008750001</v>
      </c>
      <c r="AM21" s="9">
        <v>135247</v>
      </c>
      <c r="AN21" s="7">
        <f t="shared" si="22"/>
        <v>68840.722999999998</v>
      </c>
      <c r="AO21" s="11">
        <f t="shared" si="23"/>
        <v>-0.22341330770545975</v>
      </c>
      <c r="AP21" s="5">
        <v>110548.90375</v>
      </c>
      <c r="AQ21" s="7">
        <f t="shared" si="24"/>
        <v>56269.392008750001</v>
      </c>
      <c r="AR21" s="9">
        <v>135247</v>
      </c>
      <c r="AS21" s="7">
        <f t="shared" si="25"/>
        <v>68840.722999999998</v>
      </c>
      <c r="AT21" s="11">
        <f t="shared" si="26"/>
        <v>-0.22341330770545975</v>
      </c>
      <c r="AU21" s="5">
        <v>110548.90375</v>
      </c>
      <c r="AV21" s="7">
        <f t="shared" si="27"/>
        <v>56269.392008750001</v>
      </c>
      <c r="AW21" s="9">
        <v>135247</v>
      </c>
      <c r="AX21" s="7">
        <f t="shared" si="28"/>
        <v>68840.722999999998</v>
      </c>
      <c r="AY21" s="11">
        <f t="shared" si="29"/>
        <v>-0.22341330770545975</v>
      </c>
    </row>
    <row r="22" spans="1:51" ht="19.5" x14ac:dyDescent="0.25">
      <c r="A22" s="30" t="s">
        <v>54</v>
      </c>
      <c r="B22" s="5">
        <v>110548.90375</v>
      </c>
      <c r="C22" s="7">
        <f t="shared" si="0"/>
        <v>56269.392008750001</v>
      </c>
      <c r="D22" s="9">
        <v>135247</v>
      </c>
      <c r="E22" s="7">
        <f t="shared" si="1"/>
        <v>68840.722999999998</v>
      </c>
      <c r="F22" s="11">
        <f t="shared" si="2"/>
        <v>-0.22341330770545975</v>
      </c>
      <c r="G22" s="5">
        <v>110548.90375</v>
      </c>
      <c r="H22" s="7">
        <f t="shared" si="3"/>
        <v>56269.392008750001</v>
      </c>
      <c r="I22" s="9">
        <v>135247</v>
      </c>
      <c r="J22" s="7">
        <f t="shared" si="4"/>
        <v>68840.722999999998</v>
      </c>
      <c r="K22" s="11">
        <f t="shared" si="5"/>
        <v>-0.22341330770545975</v>
      </c>
      <c r="L22" s="5">
        <v>110548.90375</v>
      </c>
      <c r="M22" s="7">
        <f t="shared" si="6"/>
        <v>56269.392008750001</v>
      </c>
      <c r="N22" s="9">
        <v>135247</v>
      </c>
      <c r="O22" s="7">
        <f t="shared" si="7"/>
        <v>68840.722999999998</v>
      </c>
      <c r="P22" s="11">
        <f t="shared" si="8"/>
        <v>-0.22341330770545975</v>
      </c>
      <c r="Q22" s="5">
        <v>110548.90375</v>
      </c>
      <c r="R22" s="7">
        <f t="shared" si="9"/>
        <v>56269.392008750001</v>
      </c>
      <c r="S22" s="9">
        <v>135247</v>
      </c>
      <c r="T22" s="7">
        <f t="shared" si="10"/>
        <v>68840.722999999998</v>
      </c>
      <c r="U22" s="11">
        <f t="shared" si="11"/>
        <v>-0.22341330770545975</v>
      </c>
      <c r="V22" s="5">
        <v>110548.90375</v>
      </c>
      <c r="W22" s="7">
        <f t="shared" si="12"/>
        <v>56269.392008750001</v>
      </c>
      <c r="X22" s="9">
        <v>135247</v>
      </c>
      <c r="Y22" s="7">
        <f t="shared" si="13"/>
        <v>68840.722999999998</v>
      </c>
      <c r="Z22" s="11">
        <f t="shared" si="14"/>
        <v>-0.22341330770545975</v>
      </c>
      <c r="AA22" s="5">
        <v>110548.90375</v>
      </c>
      <c r="AB22" s="7">
        <f t="shared" si="15"/>
        <v>56269.392008750001</v>
      </c>
      <c r="AC22" s="9">
        <v>135247</v>
      </c>
      <c r="AD22" s="7">
        <f t="shared" si="16"/>
        <v>68840.722999999998</v>
      </c>
      <c r="AE22" s="11">
        <f t="shared" si="17"/>
        <v>-0.22341330770545975</v>
      </c>
      <c r="AF22" s="5">
        <v>110548.90375</v>
      </c>
      <c r="AG22" s="7">
        <f t="shared" si="18"/>
        <v>56269.392008750001</v>
      </c>
      <c r="AH22" s="9">
        <v>135247</v>
      </c>
      <c r="AI22" s="7">
        <f t="shared" si="19"/>
        <v>68840.722999999998</v>
      </c>
      <c r="AJ22" s="11">
        <f t="shared" si="20"/>
        <v>-0.22341330770545975</v>
      </c>
      <c r="AK22" s="5">
        <v>110548.90375</v>
      </c>
      <c r="AL22" s="7">
        <f t="shared" si="21"/>
        <v>56269.392008750001</v>
      </c>
      <c r="AM22" s="9">
        <v>135247</v>
      </c>
      <c r="AN22" s="7">
        <f t="shared" si="22"/>
        <v>68840.722999999998</v>
      </c>
      <c r="AO22" s="11">
        <f t="shared" si="23"/>
        <v>-0.22341330770545975</v>
      </c>
      <c r="AP22" s="5">
        <v>110548.90375</v>
      </c>
      <c r="AQ22" s="7">
        <f t="shared" si="24"/>
        <v>56269.392008750001</v>
      </c>
      <c r="AR22" s="9">
        <v>135247</v>
      </c>
      <c r="AS22" s="7">
        <f t="shared" si="25"/>
        <v>68840.722999999998</v>
      </c>
      <c r="AT22" s="11">
        <f t="shared" si="26"/>
        <v>-0.22341330770545975</v>
      </c>
      <c r="AU22" s="5">
        <v>110548.90375</v>
      </c>
      <c r="AV22" s="7">
        <f t="shared" si="27"/>
        <v>56269.392008750001</v>
      </c>
      <c r="AW22" s="9">
        <v>135247</v>
      </c>
      <c r="AX22" s="7">
        <f t="shared" si="28"/>
        <v>68840.722999999998</v>
      </c>
      <c r="AY22" s="11">
        <f t="shared" si="29"/>
        <v>-0.22341330770545975</v>
      </c>
    </row>
    <row r="23" spans="1:51" ht="19.5" x14ac:dyDescent="0.25">
      <c r="A23" s="30" t="s">
        <v>214</v>
      </c>
      <c r="B23" s="5">
        <v>1546070.83</v>
      </c>
      <c r="C23" s="7">
        <f t="shared" si="0"/>
        <v>786950.05247</v>
      </c>
      <c r="D23" s="9">
        <v>1696558.3055400001</v>
      </c>
      <c r="E23" s="7">
        <f t="shared" si="1"/>
        <v>863548.1775198601</v>
      </c>
      <c r="F23" s="11">
        <f t="shared" si="2"/>
        <v>-9.7335434198703566E-2</v>
      </c>
      <c r="G23" s="5">
        <v>1546070.83</v>
      </c>
      <c r="H23" s="7">
        <f t="shared" si="3"/>
        <v>786950.05247</v>
      </c>
      <c r="I23" s="9">
        <v>1696558.3055400001</v>
      </c>
      <c r="J23" s="7">
        <f t="shared" si="4"/>
        <v>863548.1775198601</v>
      </c>
      <c r="K23" s="11">
        <f t="shared" si="5"/>
        <v>-9.7335434198703566E-2</v>
      </c>
      <c r="L23" s="5">
        <v>1546070.83</v>
      </c>
      <c r="M23" s="7">
        <f t="shared" si="6"/>
        <v>786950.05247</v>
      </c>
      <c r="N23" s="9">
        <v>1696558.3055400001</v>
      </c>
      <c r="O23" s="7">
        <f t="shared" si="7"/>
        <v>863548.1775198601</v>
      </c>
      <c r="P23" s="11">
        <f t="shared" si="8"/>
        <v>-9.7335434198703566E-2</v>
      </c>
      <c r="Q23" s="5">
        <v>1546070.83</v>
      </c>
      <c r="R23" s="7">
        <f t="shared" si="9"/>
        <v>786950.05247</v>
      </c>
      <c r="S23" s="9">
        <v>1696558.3055400001</v>
      </c>
      <c r="T23" s="7">
        <f t="shared" si="10"/>
        <v>863548.1775198601</v>
      </c>
      <c r="U23" s="11">
        <f t="shared" si="11"/>
        <v>-9.7335434198703566E-2</v>
      </c>
      <c r="V23" s="5">
        <v>1546070.83</v>
      </c>
      <c r="W23" s="7">
        <f t="shared" si="12"/>
        <v>786950.05247</v>
      </c>
      <c r="X23" s="9">
        <v>1696558.3055400001</v>
      </c>
      <c r="Y23" s="7">
        <f t="shared" si="13"/>
        <v>863548.1775198601</v>
      </c>
      <c r="Z23" s="11">
        <f t="shared" si="14"/>
        <v>-9.7335434198703566E-2</v>
      </c>
      <c r="AA23" s="5">
        <v>1546070.83</v>
      </c>
      <c r="AB23" s="7">
        <f t="shared" si="15"/>
        <v>786950.05247</v>
      </c>
      <c r="AC23" s="9">
        <v>1696558.3055400001</v>
      </c>
      <c r="AD23" s="7">
        <f t="shared" si="16"/>
        <v>863548.1775198601</v>
      </c>
      <c r="AE23" s="11">
        <f t="shared" si="17"/>
        <v>-9.7335434198703566E-2</v>
      </c>
      <c r="AF23" s="5">
        <v>1546070.83</v>
      </c>
      <c r="AG23" s="7">
        <f t="shared" si="18"/>
        <v>786950.05247</v>
      </c>
      <c r="AH23" s="9">
        <v>1696558.3055400001</v>
      </c>
      <c r="AI23" s="7">
        <f t="shared" si="19"/>
        <v>863548.1775198601</v>
      </c>
      <c r="AJ23" s="11">
        <f t="shared" si="20"/>
        <v>-9.7335434198703566E-2</v>
      </c>
      <c r="AK23" s="5">
        <v>1546070.83</v>
      </c>
      <c r="AL23" s="7">
        <f t="shared" si="21"/>
        <v>786950.05247</v>
      </c>
      <c r="AM23" s="9">
        <v>1696558.3055400001</v>
      </c>
      <c r="AN23" s="7">
        <f t="shared" si="22"/>
        <v>863548.1775198601</v>
      </c>
      <c r="AO23" s="11">
        <f t="shared" si="23"/>
        <v>-9.7335434198703566E-2</v>
      </c>
      <c r="AP23" s="5">
        <v>1546070.83</v>
      </c>
      <c r="AQ23" s="7">
        <f t="shared" si="24"/>
        <v>786950.05247</v>
      </c>
      <c r="AR23" s="9">
        <v>1696558.3055400001</v>
      </c>
      <c r="AS23" s="7">
        <f t="shared" si="25"/>
        <v>863548.1775198601</v>
      </c>
      <c r="AT23" s="11">
        <f t="shared" si="26"/>
        <v>-9.7335434198703566E-2</v>
      </c>
      <c r="AU23" s="5">
        <v>1546070.83</v>
      </c>
      <c r="AV23" s="7">
        <f t="shared" si="27"/>
        <v>786950.05247</v>
      </c>
      <c r="AW23" s="9">
        <v>1696558.3055400001</v>
      </c>
      <c r="AX23" s="7">
        <f t="shared" si="28"/>
        <v>863548.1775198601</v>
      </c>
      <c r="AY23" s="11">
        <f t="shared" si="29"/>
        <v>-9.7335434198703566E-2</v>
      </c>
    </row>
    <row r="24" spans="1:51" ht="19.5" x14ac:dyDescent="0.25">
      <c r="A24" s="30" t="s">
        <v>75</v>
      </c>
      <c r="B24" s="7">
        <f>B23/12</f>
        <v>128839.23583333334</v>
      </c>
      <c r="C24" s="7">
        <f t="shared" ref="C24:F24" si="120">C23/12</f>
        <v>65579.171039166671</v>
      </c>
      <c r="D24" s="7">
        <f t="shared" si="120"/>
        <v>141379.85879500001</v>
      </c>
      <c r="E24" s="7">
        <f t="shared" si="120"/>
        <v>71962.348126655008</v>
      </c>
      <c r="F24" s="11">
        <f t="shared" si="120"/>
        <v>-8.1112861832252966E-3</v>
      </c>
      <c r="G24" s="7">
        <f>G23/12</f>
        <v>128839.23583333334</v>
      </c>
      <c r="H24" s="7">
        <f t="shared" ref="H24:K24" si="121">H23/12</f>
        <v>65579.171039166671</v>
      </c>
      <c r="I24" s="7">
        <f t="shared" si="121"/>
        <v>141379.85879500001</v>
      </c>
      <c r="J24" s="7">
        <f t="shared" si="121"/>
        <v>71962.348126655008</v>
      </c>
      <c r="K24" s="11">
        <f t="shared" si="121"/>
        <v>-8.1112861832252966E-3</v>
      </c>
      <c r="L24" s="7">
        <f>L23/12</f>
        <v>128839.23583333334</v>
      </c>
      <c r="M24" s="7">
        <f t="shared" ref="M24:P24" si="122">M23/12</f>
        <v>65579.171039166671</v>
      </c>
      <c r="N24" s="7">
        <f t="shared" si="122"/>
        <v>141379.85879500001</v>
      </c>
      <c r="O24" s="7">
        <f t="shared" si="122"/>
        <v>71962.348126655008</v>
      </c>
      <c r="P24" s="11">
        <f t="shared" si="122"/>
        <v>-8.1112861832252966E-3</v>
      </c>
      <c r="Q24" s="7">
        <f>Q23/12</f>
        <v>128839.23583333334</v>
      </c>
      <c r="R24" s="7">
        <f t="shared" ref="R24:U24" si="123">R23/12</f>
        <v>65579.171039166671</v>
      </c>
      <c r="S24" s="7">
        <f t="shared" si="123"/>
        <v>141379.85879500001</v>
      </c>
      <c r="T24" s="7">
        <f t="shared" si="123"/>
        <v>71962.348126655008</v>
      </c>
      <c r="U24" s="11">
        <f t="shared" si="123"/>
        <v>-8.1112861832252966E-3</v>
      </c>
      <c r="V24" s="7">
        <f>V23/12</f>
        <v>128839.23583333334</v>
      </c>
      <c r="W24" s="7">
        <f t="shared" ref="W24:Z24" si="124">W23/12</f>
        <v>65579.171039166671</v>
      </c>
      <c r="X24" s="7">
        <f t="shared" si="124"/>
        <v>141379.85879500001</v>
      </c>
      <c r="Y24" s="7">
        <f t="shared" si="124"/>
        <v>71962.348126655008</v>
      </c>
      <c r="Z24" s="11">
        <f t="shared" si="124"/>
        <v>-8.1112861832252966E-3</v>
      </c>
      <c r="AA24" s="7">
        <f>AA23/12</f>
        <v>128839.23583333334</v>
      </c>
      <c r="AB24" s="7">
        <f t="shared" ref="AB24:AE24" si="125">AB23/12</f>
        <v>65579.171039166671</v>
      </c>
      <c r="AC24" s="7">
        <f t="shared" si="125"/>
        <v>141379.85879500001</v>
      </c>
      <c r="AD24" s="7">
        <f t="shared" si="125"/>
        <v>71962.348126655008</v>
      </c>
      <c r="AE24" s="11">
        <f t="shared" si="125"/>
        <v>-8.1112861832252966E-3</v>
      </c>
      <c r="AF24" s="7">
        <f>AF23/12</f>
        <v>128839.23583333334</v>
      </c>
      <c r="AG24" s="7">
        <f t="shared" ref="AG24:AJ24" si="126">AG23/12</f>
        <v>65579.171039166671</v>
      </c>
      <c r="AH24" s="7">
        <f t="shared" si="126"/>
        <v>141379.85879500001</v>
      </c>
      <c r="AI24" s="7">
        <f t="shared" si="126"/>
        <v>71962.348126655008</v>
      </c>
      <c r="AJ24" s="11">
        <f t="shared" si="126"/>
        <v>-8.1112861832252966E-3</v>
      </c>
      <c r="AK24" s="7">
        <f>AK23/12</f>
        <v>128839.23583333334</v>
      </c>
      <c r="AL24" s="7">
        <f t="shared" ref="AL24:AO24" si="127">AL23/12</f>
        <v>65579.171039166671</v>
      </c>
      <c r="AM24" s="7">
        <f t="shared" si="127"/>
        <v>141379.85879500001</v>
      </c>
      <c r="AN24" s="7">
        <f t="shared" si="127"/>
        <v>71962.348126655008</v>
      </c>
      <c r="AO24" s="11">
        <f t="shared" si="127"/>
        <v>-8.1112861832252966E-3</v>
      </c>
      <c r="AP24" s="7">
        <f>AP23/12</f>
        <v>128839.23583333334</v>
      </c>
      <c r="AQ24" s="7">
        <f t="shared" ref="AQ24:AT24" si="128">AQ23/12</f>
        <v>65579.171039166671</v>
      </c>
      <c r="AR24" s="7">
        <f t="shared" si="128"/>
        <v>141379.85879500001</v>
      </c>
      <c r="AS24" s="7">
        <f t="shared" si="128"/>
        <v>71962.348126655008</v>
      </c>
      <c r="AT24" s="11">
        <f t="shared" si="128"/>
        <v>-8.1112861832252966E-3</v>
      </c>
      <c r="AU24" s="7">
        <f>AU23/12</f>
        <v>128839.23583333334</v>
      </c>
      <c r="AV24" s="7">
        <f t="shared" ref="AV24:AY24" si="129">AV23/12</f>
        <v>65579.171039166671</v>
      </c>
      <c r="AW24" s="7">
        <f t="shared" si="129"/>
        <v>141379.85879500001</v>
      </c>
      <c r="AX24" s="7">
        <f t="shared" si="129"/>
        <v>71962.348126655008</v>
      </c>
      <c r="AY24" s="11">
        <f t="shared" si="129"/>
        <v>-8.1112861832252966E-3</v>
      </c>
    </row>
    <row r="25" spans="1:51" ht="19.5" x14ac:dyDescent="0.25">
      <c r="A25" s="30" t="s">
        <v>213</v>
      </c>
      <c r="B25" s="5">
        <v>1546070.83</v>
      </c>
      <c r="C25" s="7">
        <f t="shared" si="0"/>
        <v>786950.05247</v>
      </c>
      <c r="D25" s="9">
        <v>1696558.3055400001</v>
      </c>
      <c r="E25" s="7">
        <f t="shared" si="1"/>
        <v>863548.1775198601</v>
      </c>
      <c r="F25" s="11">
        <f t="shared" si="2"/>
        <v>-9.7335434198703566E-2</v>
      </c>
      <c r="G25" s="5">
        <v>1546070.83</v>
      </c>
      <c r="H25" s="7">
        <f t="shared" si="3"/>
        <v>786950.05247</v>
      </c>
      <c r="I25" s="9">
        <v>1696558.3055400001</v>
      </c>
      <c r="J25" s="7">
        <f t="shared" si="4"/>
        <v>863548.1775198601</v>
      </c>
      <c r="K25" s="11">
        <f t="shared" si="5"/>
        <v>-9.7335434198703566E-2</v>
      </c>
      <c r="L25" s="5">
        <v>1546070.83</v>
      </c>
      <c r="M25" s="7">
        <f t="shared" si="6"/>
        <v>786950.05247</v>
      </c>
      <c r="N25" s="9">
        <v>1696558.3055400001</v>
      </c>
      <c r="O25" s="7">
        <f t="shared" si="7"/>
        <v>863548.1775198601</v>
      </c>
      <c r="P25" s="11">
        <f t="shared" si="8"/>
        <v>-9.7335434198703566E-2</v>
      </c>
      <c r="Q25" s="5">
        <v>1546070.83</v>
      </c>
      <c r="R25" s="7">
        <f t="shared" si="9"/>
        <v>786950.05247</v>
      </c>
      <c r="S25" s="9">
        <v>1696558.3055400001</v>
      </c>
      <c r="T25" s="7">
        <f t="shared" si="10"/>
        <v>863548.1775198601</v>
      </c>
      <c r="U25" s="11">
        <f t="shared" si="11"/>
        <v>-9.7335434198703566E-2</v>
      </c>
      <c r="V25" s="5">
        <v>1546070.83</v>
      </c>
      <c r="W25" s="7">
        <f t="shared" si="12"/>
        <v>786950.05247</v>
      </c>
      <c r="X25" s="9">
        <v>1696558.3055400001</v>
      </c>
      <c r="Y25" s="7">
        <f t="shared" si="13"/>
        <v>863548.1775198601</v>
      </c>
      <c r="Z25" s="11">
        <f t="shared" si="14"/>
        <v>-9.7335434198703566E-2</v>
      </c>
      <c r="AA25" s="5">
        <v>1546070.83</v>
      </c>
      <c r="AB25" s="7">
        <f t="shared" si="15"/>
        <v>786950.05247</v>
      </c>
      <c r="AC25" s="9">
        <v>1696558.3055400001</v>
      </c>
      <c r="AD25" s="7">
        <f t="shared" si="16"/>
        <v>863548.1775198601</v>
      </c>
      <c r="AE25" s="11">
        <f t="shared" si="17"/>
        <v>-9.7335434198703566E-2</v>
      </c>
      <c r="AF25" s="5">
        <v>1546070.83</v>
      </c>
      <c r="AG25" s="7">
        <f t="shared" si="18"/>
        <v>786950.05247</v>
      </c>
      <c r="AH25" s="9">
        <v>1696558.3055400001</v>
      </c>
      <c r="AI25" s="7">
        <f t="shared" si="19"/>
        <v>863548.1775198601</v>
      </c>
      <c r="AJ25" s="11">
        <f t="shared" si="20"/>
        <v>-9.7335434198703566E-2</v>
      </c>
      <c r="AK25" s="5">
        <v>1546070.83</v>
      </c>
      <c r="AL25" s="7">
        <f t="shared" si="21"/>
        <v>786950.05247</v>
      </c>
      <c r="AM25" s="9">
        <v>1696558.3055400001</v>
      </c>
      <c r="AN25" s="7">
        <f t="shared" si="22"/>
        <v>863548.1775198601</v>
      </c>
      <c r="AO25" s="11">
        <f t="shared" si="23"/>
        <v>-9.7335434198703566E-2</v>
      </c>
      <c r="AP25" s="5">
        <v>1546070.83</v>
      </c>
      <c r="AQ25" s="7">
        <f t="shared" si="24"/>
        <v>786950.05247</v>
      </c>
      <c r="AR25" s="9">
        <v>1696558.3055400001</v>
      </c>
      <c r="AS25" s="7">
        <f t="shared" si="25"/>
        <v>863548.1775198601</v>
      </c>
      <c r="AT25" s="11">
        <f t="shared" si="26"/>
        <v>-9.7335434198703566E-2</v>
      </c>
      <c r="AU25" s="5">
        <v>1546070.83</v>
      </c>
      <c r="AV25" s="7">
        <f t="shared" si="27"/>
        <v>786950.05247</v>
      </c>
      <c r="AW25" s="9">
        <v>1696558.3055400001</v>
      </c>
      <c r="AX25" s="7">
        <f t="shared" si="28"/>
        <v>863548.1775198601</v>
      </c>
      <c r="AY25" s="11">
        <f t="shared" si="29"/>
        <v>-9.7335434198703566E-2</v>
      </c>
    </row>
    <row r="26" spans="1:51" ht="19.5" x14ac:dyDescent="0.25">
      <c r="A26" s="30" t="s">
        <v>75</v>
      </c>
      <c r="B26" s="7">
        <f>B25/12</f>
        <v>128839.23583333334</v>
      </c>
      <c r="C26" s="7">
        <f t="shared" ref="C26:F26" si="130">C25/12</f>
        <v>65579.171039166671</v>
      </c>
      <c r="D26" s="7">
        <f t="shared" si="130"/>
        <v>141379.85879500001</v>
      </c>
      <c r="E26" s="7">
        <f t="shared" si="130"/>
        <v>71962.348126655008</v>
      </c>
      <c r="F26" s="11">
        <f t="shared" si="130"/>
        <v>-8.1112861832252966E-3</v>
      </c>
      <c r="G26" s="7">
        <f>G25/12</f>
        <v>128839.23583333334</v>
      </c>
      <c r="H26" s="7">
        <f t="shared" ref="H26:K26" si="131">H25/12</f>
        <v>65579.171039166671</v>
      </c>
      <c r="I26" s="7">
        <f t="shared" si="131"/>
        <v>141379.85879500001</v>
      </c>
      <c r="J26" s="7">
        <f t="shared" si="131"/>
        <v>71962.348126655008</v>
      </c>
      <c r="K26" s="11">
        <f t="shared" si="131"/>
        <v>-8.1112861832252966E-3</v>
      </c>
      <c r="L26" s="7">
        <f>L25/12</f>
        <v>128839.23583333334</v>
      </c>
      <c r="M26" s="7">
        <f t="shared" ref="M26:P26" si="132">M25/12</f>
        <v>65579.171039166671</v>
      </c>
      <c r="N26" s="7">
        <f t="shared" si="132"/>
        <v>141379.85879500001</v>
      </c>
      <c r="O26" s="7">
        <f t="shared" si="132"/>
        <v>71962.348126655008</v>
      </c>
      <c r="P26" s="11">
        <f t="shared" si="132"/>
        <v>-8.1112861832252966E-3</v>
      </c>
      <c r="Q26" s="7">
        <f>Q25/12</f>
        <v>128839.23583333334</v>
      </c>
      <c r="R26" s="7">
        <f t="shared" ref="R26:U26" si="133">R25/12</f>
        <v>65579.171039166671</v>
      </c>
      <c r="S26" s="7">
        <f t="shared" si="133"/>
        <v>141379.85879500001</v>
      </c>
      <c r="T26" s="7">
        <f t="shared" si="133"/>
        <v>71962.348126655008</v>
      </c>
      <c r="U26" s="11">
        <f t="shared" si="133"/>
        <v>-8.1112861832252966E-3</v>
      </c>
      <c r="V26" s="7">
        <f>V25/12</f>
        <v>128839.23583333334</v>
      </c>
      <c r="W26" s="7">
        <f t="shared" ref="W26:Z26" si="134">W25/12</f>
        <v>65579.171039166671</v>
      </c>
      <c r="X26" s="7">
        <f t="shared" si="134"/>
        <v>141379.85879500001</v>
      </c>
      <c r="Y26" s="7">
        <f t="shared" si="134"/>
        <v>71962.348126655008</v>
      </c>
      <c r="Z26" s="11">
        <f t="shared" si="134"/>
        <v>-8.1112861832252966E-3</v>
      </c>
      <c r="AA26" s="7">
        <f>AA25/12</f>
        <v>128839.23583333334</v>
      </c>
      <c r="AB26" s="7">
        <f t="shared" ref="AB26:AE26" si="135">AB25/12</f>
        <v>65579.171039166671</v>
      </c>
      <c r="AC26" s="7">
        <f t="shared" si="135"/>
        <v>141379.85879500001</v>
      </c>
      <c r="AD26" s="7">
        <f t="shared" si="135"/>
        <v>71962.348126655008</v>
      </c>
      <c r="AE26" s="11">
        <f t="shared" si="135"/>
        <v>-8.1112861832252966E-3</v>
      </c>
      <c r="AF26" s="7">
        <f>AF25/12</f>
        <v>128839.23583333334</v>
      </c>
      <c r="AG26" s="7">
        <f t="shared" ref="AG26:AJ26" si="136">AG25/12</f>
        <v>65579.171039166671</v>
      </c>
      <c r="AH26" s="7">
        <f t="shared" si="136"/>
        <v>141379.85879500001</v>
      </c>
      <c r="AI26" s="7">
        <f t="shared" si="136"/>
        <v>71962.348126655008</v>
      </c>
      <c r="AJ26" s="11">
        <f t="shared" si="136"/>
        <v>-8.1112861832252966E-3</v>
      </c>
      <c r="AK26" s="7">
        <f>AK25/12</f>
        <v>128839.23583333334</v>
      </c>
      <c r="AL26" s="7">
        <f t="shared" ref="AL26:AO26" si="137">AL25/12</f>
        <v>65579.171039166671</v>
      </c>
      <c r="AM26" s="7">
        <f t="shared" si="137"/>
        <v>141379.85879500001</v>
      </c>
      <c r="AN26" s="7">
        <f t="shared" si="137"/>
        <v>71962.348126655008</v>
      </c>
      <c r="AO26" s="11">
        <f t="shared" si="137"/>
        <v>-8.1112861832252966E-3</v>
      </c>
      <c r="AP26" s="7">
        <f>AP25/12</f>
        <v>128839.23583333334</v>
      </c>
      <c r="AQ26" s="7">
        <f t="shared" ref="AQ26:AT26" si="138">AQ25/12</f>
        <v>65579.171039166671</v>
      </c>
      <c r="AR26" s="7">
        <f t="shared" si="138"/>
        <v>141379.85879500001</v>
      </c>
      <c r="AS26" s="7">
        <f t="shared" si="138"/>
        <v>71962.348126655008</v>
      </c>
      <c r="AT26" s="11">
        <f t="shared" si="138"/>
        <v>-8.1112861832252966E-3</v>
      </c>
      <c r="AU26" s="7">
        <f>AU25/12</f>
        <v>128839.23583333334</v>
      </c>
      <c r="AV26" s="7">
        <f t="shared" ref="AV26:AY26" si="139">AV25/12</f>
        <v>65579.171039166671</v>
      </c>
      <c r="AW26" s="7">
        <f t="shared" si="139"/>
        <v>141379.85879500001</v>
      </c>
      <c r="AX26" s="7">
        <f t="shared" si="139"/>
        <v>71962.348126655008</v>
      </c>
      <c r="AY26" s="11">
        <f t="shared" si="139"/>
        <v>-8.1112861832252966E-3</v>
      </c>
    </row>
    <row r="29" spans="1:51" s="2" customFormat="1" ht="19.5" x14ac:dyDescent="0.25">
      <c r="A29" s="13"/>
      <c r="C29" s="14" t="s">
        <v>38</v>
      </c>
      <c r="D29" s="1" t="s">
        <v>39</v>
      </c>
      <c r="E29" s="1" t="s">
        <v>40</v>
      </c>
      <c r="F29" s="1" t="s">
        <v>1</v>
      </c>
      <c r="G29" s="1" t="s">
        <v>2</v>
      </c>
      <c r="I29" s="146" t="s">
        <v>0</v>
      </c>
      <c r="J29" s="147"/>
      <c r="K29" s="147"/>
      <c r="L29" s="147"/>
      <c r="M29" s="147"/>
      <c r="N29" s="147"/>
      <c r="O29" s="147"/>
      <c r="P29" s="147"/>
      <c r="Q29" s="148"/>
    </row>
    <row r="30" spans="1:51" s="2" customFormat="1" ht="19.5" x14ac:dyDescent="0.25">
      <c r="A30" s="13"/>
      <c r="C30" s="15">
        <v>1</v>
      </c>
      <c r="D30" s="16" t="s">
        <v>6</v>
      </c>
      <c r="E30" s="17" t="s">
        <v>42</v>
      </c>
      <c r="F30" s="17">
        <v>60296.5</v>
      </c>
      <c r="G30" s="17">
        <f>F30*0.509</f>
        <v>30690.9185</v>
      </c>
      <c r="I30" s="149"/>
      <c r="J30" s="150"/>
      <c r="K30" s="150"/>
      <c r="L30" s="150"/>
      <c r="M30" s="150"/>
      <c r="N30" s="150"/>
      <c r="O30" s="150"/>
      <c r="P30" s="150"/>
      <c r="Q30" s="151"/>
    </row>
    <row r="31" spans="1:51" s="2" customFormat="1" ht="19.5" x14ac:dyDescent="0.25">
      <c r="A31" s="13"/>
      <c r="C31" s="15">
        <v>2</v>
      </c>
      <c r="D31" s="16" t="s">
        <v>5</v>
      </c>
      <c r="E31" s="17" t="s">
        <v>42</v>
      </c>
      <c r="F31" s="17">
        <v>58803</v>
      </c>
      <c r="G31" s="17">
        <f>F31*0.509</f>
        <v>29930.726999999999</v>
      </c>
      <c r="I31" s="149"/>
      <c r="J31" s="150"/>
      <c r="K31" s="150"/>
      <c r="L31" s="150"/>
      <c r="M31" s="150"/>
      <c r="N31" s="150"/>
      <c r="O31" s="150"/>
      <c r="P31" s="150"/>
      <c r="Q31" s="151"/>
    </row>
    <row r="32" spans="1:51" s="2" customFormat="1" ht="19.5" x14ac:dyDescent="0.25">
      <c r="A32" s="13"/>
      <c r="C32" s="15">
        <v>3</v>
      </c>
      <c r="D32" s="16" t="s">
        <v>4</v>
      </c>
      <c r="E32" s="17" t="s">
        <v>42</v>
      </c>
      <c r="F32" s="17">
        <v>58006.3</v>
      </c>
      <c r="G32" s="17">
        <f>F32*0.509</f>
        <v>29525.206700000002</v>
      </c>
      <c r="I32" s="149"/>
      <c r="J32" s="150"/>
      <c r="K32" s="150"/>
      <c r="L32" s="150"/>
      <c r="M32" s="150"/>
      <c r="N32" s="150"/>
      <c r="O32" s="150"/>
      <c r="P32" s="150"/>
      <c r="Q32" s="151"/>
    </row>
    <row r="33" spans="1:17" s="2" customFormat="1" ht="19.5" x14ac:dyDescent="0.25">
      <c r="A33" s="13"/>
      <c r="C33" s="15">
        <v>4</v>
      </c>
      <c r="D33" s="16" t="s">
        <v>8</v>
      </c>
      <c r="E33" s="17" t="s">
        <v>43</v>
      </c>
      <c r="F33" s="17">
        <v>51153.599999999999</v>
      </c>
      <c r="G33" s="17">
        <f>F33*0.509</f>
        <v>26037.182399999998</v>
      </c>
      <c r="I33" s="149"/>
      <c r="J33" s="150"/>
      <c r="K33" s="150"/>
      <c r="L33" s="150"/>
      <c r="M33" s="150"/>
      <c r="N33" s="150"/>
      <c r="O33" s="150"/>
      <c r="P33" s="150"/>
      <c r="Q33" s="151"/>
    </row>
    <row r="34" spans="1:17" s="2" customFormat="1" ht="19.5" x14ac:dyDescent="0.25">
      <c r="A34" s="13"/>
      <c r="C34" s="15">
        <v>5</v>
      </c>
      <c r="D34" s="16" t="s">
        <v>7</v>
      </c>
      <c r="E34" s="17" t="s">
        <v>43</v>
      </c>
      <c r="F34" s="17">
        <v>45330</v>
      </c>
      <c r="G34" s="17">
        <f>F34*0.509</f>
        <v>23072.97</v>
      </c>
      <c r="I34" s="152"/>
      <c r="J34" s="153"/>
      <c r="K34" s="153"/>
      <c r="L34" s="153"/>
      <c r="M34" s="153"/>
      <c r="N34" s="153"/>
      <c r="O34" s="153"/>
      <c r="P34" s="153"/>
      <c r="Q34" s="154"/>
    </row>
    <row r="35" spans="1:17" s="2" customFormat="1" ht="18.75" x14ac:dyDescent="0.25">
      <c r="A35" s="13"/>
    </row>
  </sheetData>
  <mergeCells count="34">
    <mergeCell ref="I29:Q34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2F0EF-E3AA-4294-9080-E3CC1ACDE809}">
  <dimension ref="A1:AY47"/>
  <sheetViews>
    <sheetView workbookViewId="0">
      <selection sqref="A1:AD1"/>
    </sheetView>
  </sheetViews>
  <sheetFormatPr defaultColWidth="11.109375" defaultRowHeight="15.75" x14ac:dyDescent="0.25"/>
  <cols>
    <col min="1" max="1" width="7.88671875" style="28" bestFit="1" customWidth="1"/>
    <col min="2" max="16384" width="11.109375" style="28"/>
  </cols>
  <sheetData>
    <row r="1" spans="1:51" s="31" customFormat="1" ht="24" customHeight="1" x14ac:dyDescent="0.25">
      <c r="A1" s="157" t="s">
        <v>103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9"/>
      <c r="P1" s="30" t="s">
        <v>73</v>
      </c>
      <c r="Q1" s="157" t="s">
        <v>103</v>
      </c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9"/>
      <c r="AE1" s="30" t="s">
        <v>73</v>
      </c>
      <c r="AF1" s="157" t="s">
        <v>103</v>
      </c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9"/>
      <c r="AT1" s="30" t="s">
        <v>73</v>
      </c>
    </row>
    <row r="2" spans="1:51" s="32" customFormat="1" ht="19.5" x14ac:dyDescent="0.25">
      <c r="A2" s="30" t="s">
        <v>44</v>
      </c>
      <c r="B2" s="155" t="s">
        <v>47</v>
      </c>
      <c r="C2" s="155"/>
      <c r="D2" s="155"/>
      <c r="E2" s="155"/>
      <c r="F2" s="155"/>
      <c r="G2" s="155" t="s">
        <v>63</v>
      </c>
      <c r="H2" s="155"/>
      <c r="I2" s="155"/>
      <c r="J2" s="155"/>
      <c r="K2" s="155"/>
      <c r="L2" s="155" t="s">
        <v>64</v>
      </c>
      <c r="M2" s="155"/>
      <c r="N2" s="155"/>
      <c r="O2" s="155"/>
      <c r="P2" s="155"/>
      <c r="Q2" s="155" t="s">
        <v>65</v>
      </c>
      <c r="R2" s="155"/>
      <c r="S2" s="155"/>
      <c r="T2" s="155"/>
      <c r="U2" s="155"/>
      <c r="V2" s="155" t="s">
        <v>66</v>
      </c>
      <c r="W2" s="155"/>
      <c r="X2" s="155"/>
      <c r="Y2" s="155"/>
      <c r="Z2" s="155"/>
      <c r="AA2" s="155" t="s">
        <v>67</v>
      </c>
      <c r="AB2" s="155"/>
      <c r="AC2" s="155"/>
      <c r="AD2" s="155"/>
      <c r="AE2" s="155"/>
      <c r="AF2" s="155" t="s">
        <v>68</v>
      </c>
      <c r="AG2" s="155"/>
      <c r="AH2" s="155"/>
      <c r="AI2" s="155"/>
      <c r="AJ2" s="155"/>
      <c r="AK2" s="155" t="s">
        <v>69</v>
      </c>
      <c r="AL2" s="155"/>
      <c r="AM2" s="155"/>
      <c r="AN2" s="155"/>
      <c r="AO2" s="155"/>
      <c r="AP2" s="155" t="s">
        <v>70</v>
      </c>
      <c r="AQ2" s="155"/>
      <c r="AR2" s="155"/>
      <c r="AS2" s="155"/>
      <c r="AT2" s="155"/>
      <c r="AU2" s="155" t="s">
        <v>71</v>
      </c>
      <c r="AV2" s="155"/>
      <c r="AW2" s="155"/>
      <c r="AX2" s="155"/>
      <c r="AY2" s="155"/>
    </row>
    <row r="3" spans="1:51" s="29" customFormat="1" ht="19.5" x14ac:dyDescent="0.25">
      <c r="A3" s="30" t="s">
        <v>204</v>
      </c>
      <c r="B3" s="160" t="s">
        <v>96</v>
      </c>
      <c r="C3" s="156"/>
      <c r="D3" s="160" t="s">
        <v>97</v>
      </c>
      <c r="E3" s="156"/>
      <c r="F3" s="14"/>
      <c r="G3" s="160" t="s">
        <v>96</v>
      </c>
      <c r="H3" s="156"/>
      <c r="I3" s="160" t="s">
        <v>97</v>
      </c>
      <c r="J3" s="156"/>
      <c r="K3" s="14"/>
      <c r="L3" s="160" t="s">
        <v>96</v>
      </c>
      <c r="M3" s="156"/>
      <c r="N3" s="160" t="s">
        <v>97</v>
      </c>
      <c r="O3" s="156"/>
      <c r="P3" s="14"/>
      <c r="Q3" s="160" t="s">
        <v>96</v>
      </c>
      <c r="R3" s="156"/>
      <c r="S3" s="160" t="s">
        <v>97</v>
      </c>
      <c r="T3" s="156"/>
      <c r="U3" s="14"/>
      <c r="V3" s="160" t="s">
        <v>96</v>
      </c>
      <c r="W3" s="156"/>
      <c r="X3" s="160" t="s">
        <v>97</v>
      </c>
      <c r="Y3" s="156"/>
      <c r="Z3" s="14"/>
      <c r="AA3" s="160" t="s">
        <v>96</v>
      </c>
      <c r="AB3" s="156"/>
      <c r="AC3" s="160" t="s">
        <v>97</v>
      </c>
      <c r="AD3" s="156"/>
      <c r="AE3" s="14"/>
      <c r="AF3" s="160" t="s">
        <v>96</v>
      </c>
      <c r="AG3" s="156"/>
      <c r="AH3" s="160" t="s">
        <v>97</v>
      </c>
      <c r="AI3" s="156"/>
      <c r="AJ3" s="14"/>
      <c r="AK3" s="160" t="s">
        <v>96</v>
      </c>
      <c r="AL3" s="156"/>
      <c r="AM3" s="160" t="s">
        <v>97</v>
      </c>
      <c r="AN3" s="156"/>
      <c r="AO3" s="14"/>
      <c r="AP3" s="160" t="s">
        <v>96</v>
      </c>
      <c r="AQ3" s="156"/>
      <c r="AR3" s="160" t="s">
        <v>97</v>
      </c>
      <c r="AS3" s="156"/>
      <c r="AT3" s="14"/>
      <c r="AU3" s="160" t="s">
        <v>96</v>
      </c>
      <c r="AV3" s="156"/>
      <c r="AW3" s="160" t="s">
        <v>97</v>
      </c>
      <c r="AX3" s="156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30" t="s">
        <v>104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30" t="s">
        <v>127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 x14ac:dyDescent="0.25">
      <c r="A7" s="30" t="s">
        <v>128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30" t="s">
        <v>129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30" t="s">
        <v>130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30" t="s">
        <v>131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30" t="s">
        <v>132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30" t="s">
        <v>133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30" t="s">
        <v>134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30" t="s">
        <v>105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30" t="s">
        <v>106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30" t="s">
        <v>107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30" t="s">
        <v>108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 x14ac:dyDescent="0.25">
      <c r="A18" s="30" t="s">
        <v>109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 x14ac:dyDescent="0.25">
      <c r="A19" s="30" t="s">
        <v>110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 x14ac:dyDescent="0.25">
      <c r="A20" s="30" t="s">
        <v>111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 x14ac:dyDescent="0.25">
      <c r="A21" s="30" t="s">
        <v>112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 x14ac:dyDescent="0.25">
      <c r="A22" s="30" t="s">
        <v>113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 x14ac:dyDescent="0.25">
      <c r="A23" s="30" t="s">
        <v>114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 x14ac:dyDescent="0.25">
      <c r="A24" s="30" t="s">
        <v>115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 x14ac:dyDescent="0.25">
      <c r="A25" s="30" t="s">
        <v>116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35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35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35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35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35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35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35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35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35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35" si="49">IF(AU25&gt;0,(AU25-AW25)/AU25,0)</f>
        <v>-0.23643918086417243</v>
      </c>
    </row>
    <row r="26" spans="1:51" ht="19.5" x14ac:dyDescent="0.25">
      <c r="A26" s="30" t="s">
        <v>117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 x14ac:dyDescent="0.25">
      <c r="A27" s="30" t="s">
        <v>118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 x14ac:dyDescent="0.25">
      <c r="A28" s="30" t="s">
        <v>119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 x14ac:dyDescent="0.25">
      <c r="A29" s="30" t="s">
        <v>120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 x14ac:dyDescent="0.25">
      <c r="A30" s="30" t="s">
        <v>121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 x14ac:dyDescent="0.25">
      <c r="A31" s="30" t="s">
        <v>122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 x14ac:dyDescent="0.25">
      <c r="A32" s="30" t="s">
        <v>123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 x14ac:dyDescent="0.25">
      <c r="A33" s="30" t="s">
        <v>124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 x14ac:dyDescent="0.25">
      <c r="A34" s="30" t="s">
        <v>125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 x14ac:dyDescent="0.25">
      <c r="A35" s="30" t="s">
        <v>126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 x14ac:dyDescent="0.25">
      <c r="A36" s="30" t="s">
        <v>74</v>
      </c>
      <c r="B36" s="5">
        <v>1546070.83</v>
      </c>
      <c r="C36" s="7">
        <f>B36*0.509</f>
        <v>786950.05247</v>
      </c>
      <c r="D36" s="9">
        <v>1696558.3055400001</v>
      </c>
      <c r="E36" s="7">
        <f>D36*0.509</f>
        <v>863548.1775198601</v>
      </c>
      <c r="F36" s="11">
        <f>IF(B36&gt;0,(B36-D36)/B36,0)</f>
        <v>-9.7335434198703566E-2</v>
      </c>
      <c r="G36" s="5">
        <v>1546070.83</v>
      </c>
      <c r="H36" s="7">
        <f>G36*0.509</f>
        <v>786950.05247</v>
      </c>
      <c r="I36" s="9">
        <v>1696558.3055400001</v>
      </c>
      <c r="J36" s="7">
        <f>I36*0.509</f>
        <v>863548.1775198601</v>
      </c>
      <c r="K36" s="11">
        <f>IF(G36&gt;0,(G36-I36)/G36,0)</f>
        <v>-9.7335434198703566E-2</v>
      </c>
      <c r="L36" s="5">
        <v>1546070.83</v>
      </c>
      <c r="M36" s="7">
        <f>L36*0.509</f>
        <v>786950.05247</v>
      </c>
      <c r="N36" s="9">
        <v>1696558.3055400001</v>
      </c>
      <c r="O36" s="7">
        <f>N36*0.509</f>
        <v>863548.1775198601</v>
      </c>
      <c r="P36" s="11">
        <f>IF(L36&gt;0,(L36-N36)/L36,0)</f>
        <v>-9.7335434198703566E-2</v>
      </c>
      <c r="Q36" s="5">
        <v>1546070.83</v>
      </c>
      <c r="R36" s="7">
        <f>Q36*0.509</f>
        <v>786950.05247</v>
      </c>
      <c r="S36" s="9">
        <v>1696558.3055400001</v>
      </c>
      <c r="T36" s="7">
        <f>S36*0.509</f>
        <v>863548.1775198601</v>
      </c>
      <c r="U36" s="11">
        <f>IF(Q36&gt;0,(Q36-S36)/Q36,0)</f>
        <v>-9.7335434198703566E-2</v>
      </c>
      <c r="V36" s="5">
        <v>1546070.83</v>
      </c>
      <c r="W36" s="7">
        <f>V36*0.509</f>
        <v>786950.05247</v>
      </c>
      <c r="X36" s="9">
        <v>1696558.3055400001</v>
      </c>
      <c r="Y36" s="7">
        <f>X36*0.509</f>
        <v>863548.1775198601</v>
      </c>
      <c r="Z36" s="11">
        <f>IF(V36&gt;0,(V36-X36)/V36,0)</f>
        <v>-9.7335434198703566E-2</v>
      </c>
      <c r="AA36" s="5">
        <v>1546070.83</v>
      </c>
      <c r="AB36" s="7">
        <f>AA36*0.509</f>
        <v>786950.05247</v>
      </c>
      <c r="AC36" s="9">
        <v>1696558.3055400001</v>
      </c>
      <c r="AD36" s="7">
        <f>AC36*0.509</f>
        <v>863548.1775198601</v>
      </c>
      <c r="AE36" s="11">
        <f>IF(AA36&gt;0,(AA36-AC36)/AA36,0)</f>
        <v>-9.7335434198703566E-2</v>
      </c>
      <c r="AF36" s="5">
        <v>1546070.83</v>
      </c>
      <c r="AG36" s="7">
        <f>AF36*0.509</f>
        <v>786950.05247</v>
      </c>
      <c r="AH36" s="9">
        <v>1696558.3055400001</v>
      </c>
      <c r="AI36" s="7">
        <f>AH36*0.509</f>
        <v>863548.1775198601</v>
      </c>
      <c r="AJ36" s="11">
        <f>IF(AF36&gt;0,(AF36-AH36)/AF36,0)</f>
        <v>-9.7335434198703566E-2</v>
      </c>
      <c r="AK36" s="5">
        <v>1546070.83</v>
      </c>
      <c r="AL36" s="7">
        <f>AK36*0.509</f>
        <v>786950.05247</v>
      </c>
      <c r="AM36" s="9">
        <v>1696558.3055400001</v>
      </c>
      <c r="AN36" s="7">
        <f>AM36*0.509</f>
        <v>863548.1775198601</v>
      </c>
      <c r="AO36" s="11">
        <f>IF(AK36&gt;0,(AK36-AM36)/AK36,0)</f>
        <v>-9.7335434198703566E-2</v>
      </c>
      <c r="AP36" s="5">
        <v>1546070.83</v>
      </c>
      <c r="AQ36" s="7">
        <f>AP36*0.509</f>
        <v>786950.05247</v>
      </c>
      <c r="AR36" s="9">
        <v>1696558.3055400001</v>
      </c>
      <c r="AS36" s="7">
        <f>AR36*0.509</f>
        <v>863548.1775198601</v>
      </c>
      <c r="AT36" s="11">
        <f>IF(AP36&gt;0,(AP36-AR36)/AP36,0)</f>
        <v>-9.7335434198703566E-2</v>
      </c>
      <c r="AU36" s="5">
        <v>1546070.83</v>
      </c>
      <c r="AV36" s="7">
        <f>AU36*0.509</f>
        <v>786950.05247</v>
      </c>
      <c r="AW36" s="9">
        <v>1696558.3055400001</v>
      </c>
      <c r="AX36" s="7">
        <f>AW36*0.509</f>
        <v>863548.1775198601</v>
      </c>
      <c r="AY36" s="11">
        <f>IF(AU36&gt;0,(AU36-AW36)/AU36,0)</f>
        <v>-9.7335434198703566E-2</v>
      </c>
    </row>
    <row r="37" spans="1:51" ht="19.5" x14ac:dyDescent="0.25">
      <c r="A37" s="30" t="s">
        <v>95</v>
      </c>
      <c r="B37" s="7">
        <f>B36/12</f>
        <v>128839.23583333334</v>
      </c>
      <c r="C37" s="7">
        <f t="shared" ref="C37:F37" si="50">C36/12</f>
        <v>65579.171039166671</v>
      </c>
      <c r="D37" s="7">
        <f t="shared" si="50"/>
        <v>141379.85879500001</v>
      </c>
      <c r="E37" s="7">
        <f t="shared" si="50"/>
        <v>71962.348126655008</v>
      </c>
      <c r="F37" s="11">
        <f t="shared" si="50"/>
        <v>-8.1112861832252966E-3</v>
      </c>
      <c r="G37" s="7">
        <f>G36/12</f>
        <v>128839.23583333334</v>
      </c>
      <c r="H37" s="7">
        <f t="shared" ref="H37:K37" si="51">H36/12</f>
        <v>65579.171039166671</v>
      </c>
      <c r="I37" s="7">
        <f t="shared" si="51"/>
        <v>141379.85879500001</v>
      </c>
      <c r="J37" s="7">
        <f t="shared" si="51"/>
        <v>71962.348126655008</v>
      </c>
      <c r="K37" s="11">
        <f t="shared" si="51"/>
        <v>-8.1112861832252966E-3</v>
      </c>
      <c r="L37" s="7">
        <f>L36/12</f>
        <v>128839.23583333334</v>
      </c>
      <c r="M37" s="7">
        <f t="shared" ref="M37:P37" si="52">M36/12</f>
        <v>65579.171039166671</v>
      </c>
      <c r="N37" s="7">
        <f t="shared" si="52"/>
        <v>141379.85879500001</v>
      </c>
      <c r="O37" s="7">
        <f t="shared" si="52"/>
        <v>71962.348126655008</v>
      </c>
      <c r="P37" s="11">
        <f t="shared" si="52"/>
        <v>-8.1112861832252966E-3</v>
      </c>
      <c r="Q37" s="7">
        <f>Q36/12</f>
        <v>128839.23583333334</v>
      </c>
      <c r="R37" s="7">
        <f t="shared" ref="R37:U37" si="53">R36/12</f>
        <v>65579.171039166671</v>
      </c>
      <c r="S37" s="7">
        <f t="shared" si="53"/>
        <v>141379.85879500001</v>
      </c>
      <c r="T37" s="7">
        <f t="shared" si="53"/>
        <v>71962.348126655008</v>
      </c>
      <c r="U37" s="11">
        <f t="shared" si="53"/>
        <v>-8.1112861832252966E-3</v>
      </c>
      <c r="V37" s="7">
        <f>V36/12</f>
        <v>128839.23583333334</v>
      </c>
      <c r="W37" s="7">
        <f t="shared" ref="W37:Z37" si="54">W36/12</f>
        <v>65579.171039166671</v>
      </c>
      <c r="X37" s="7">
        <f t="shared" si="54"/>
        <v>141379.85879500001</v>
      </c>
      <c r="Y37" s="7">
        <f t="shared" si="54"/>
        <v>71962.348126655008</v>
      </c>
      <c r="Z37" s="11">
        <f t="shared" si="54"/>
        <v>-8.1112861832252966E-3</v>
      </c>
      <c r="AA37" s="7">
        <f>AA36/12</f>
        <v>128839.23583333334</v>
      </c>
      <c r="AB37" s="7">
        <f t="shared" ref="AB37:AE37" si="55">AB36/12</f>
        <v>65579.171039166671</v>
      </c>
      <c r="AC37" s="7">
        <f t="shared" si="55"/>
        <v>141379.85879500001</v>
      </c>
      <c r="AD37" s="7">
        <f t="shared" si="55"/>
        <v>71962.348126655008</v>
      </c>
      <c r="AE37" s="11">
        <f t="shared" si="55"/>
        <v>-8.1112861832252966E-3</v>
      </c>
      <c r="AF37" s="7">
        <f>AF36/12</f>
        <v>128839.23583333334</v>
      </c>
      <c r="AG37" s="7">
        <f t="shared" ref="AG37:AJ37" si="56">AG36/12</f>
        <v>65579.171039166671</v>
      </c>
      <c r="AH37" s="7">
        <f t="shared" si="56"/>
        <v>141379.85879500001</v>
      </c>
      <c r="AI37" s="7">
        <f t="shared" si="56"/>
        <v>71962.348126655008</v>
      </c>
      <c r="AJ37" s="11">
        <f t="shared" si="56"/>
        <v>-8.1112861832252966E-3</v>
      </c>
      <c r="AK37" s="7">
        <f>AK36/12</f>
        <v>128839.23583333334</v>
      </c>
      <c r="AL37" s="7">
        <f t="shared" ref="AL37:AO37" si="57">AL36/12</f>
        <v>65579.171039166671</v>
      </c>
      <c r="AM37" s="7">
        <f t="shared" si="57"/>
        <v>141379.85879500001</v>
      </c>
      <c r="AN37" s="7">
        <f t="shared" si="57"/>
        <v>71962.348126655008</v>
      </c>
      <c r="AO37" s="11">
        <f t="shared" si="57"/>
        <v>-8.1112861832252966E-3</v>
      </c>
      <c r="AP37" s="7">
        <f>AP36/12</f>
        <v>128839.23583333334</v>
      </c>
      <c r="AQ37" s="7">
        <f t="shared" ref="AQ37:AT37" si="58">AQ36/12</f>
        <v>65579.171039166671</v>
      </c>
      <c r="AR37" s="7">
        <f t="shared" si="58"/>
        <v>141379.85879500001</v>
      </c>
      <c r="AS37" s="7">
        <f t="shared" si="58"/>
        <v>71962.348126655008</v>
      </c>
      <c r="AT37" s="11">
        <f t="shared" si="58"/>
        <v>-8.1112861832252966E-3</v>
      </c>
      <c r="AU37" s="7">
        <f>AU36/12</f>
        <v>128839.23583333334</v>
      </c>
      <c r="AV37" s="7">
        <f t="shared" ref="AV37:AY37" si="59">AV36/12</f>
        <v>65579.171039166671</v>
      </c>
      <c r="AW37" s="7">
        <f t="shared" si="59"/>
        <v>141379.85879500001</v>
      </c>
      <c r="AX37" s="7">
        <f t="shared" si="59"/>
        <v>71962.348126655008</v>
      </c>
      <c r="AY37" s="11">
        <f t="shared" si="59"/>
        <v>-8.1112861832252966E-3</v>
      </c>
    </row>
    <row r="41" spans="1:51" s="2" customFormat="1" ht="19.5" x14ac:dyDescent="0.25">
      <c r="A41" s="13"/>
      <c r="C41" s="14" t="s">
        <v>38</v>
      </c>
      <c r="D41" s="1" t="s">
        <v>39</v>
      </c>
      <c r="E41" s="1" t="s">
        <v>40</v>
      </c>
      <c r="F41" s="1" t="s">
        <v>1</v>
      </c>
      <c r="G41" s="1" t="s">
        <v>2</v>
      </c>
      <c r="I41" s="146" t="s">
        <v>0</v>
      </c>
      <c r="J41" s="147"/>
      <c r="K41" s="147"/>
      <c r="L41" s="147"/>
      <c r="M41" s="147"/>
      <c r="N41" s="147"/>
      <c r="O41" s="147"/>
      <c r="P41" s="147"/>
      <c r="Q41" s="148"/>
    </row>
    <row r="42" spans="1:51" s="2" customFormat="1" ht="19.5" x14ac:dyDescent="0.25">
      <c r="A42" s="13"/>
      <c r="C42" s="15">
        <v>1</v>
      </c>
      <c r="D42" s="16" t="s">
        <v>6</v>
      </c>
      <c r="E42" s="17" t="s">
        <v>42</v>
      </c>
      <c r="F42" s="17">
        <v>60296.5</v>
      </c>
      <c r="G42" s="17">
        <f>F42*0.509</f>
        <v>30690.9185</v>
      </c>
      <c r="I42" s="149"/>
      <c r="J42" s="150"/>
      <c r="K42" s="150"/>
      <c r="L42" s="150"/>
      <c r="M42" s="150"/>
      <c r="N42" s="150"/>
      <c r="O42" s="150"/>
      <c r="P42" s="150"/>
      <c r="Q42" s="151"/>
    </row>
    <row r="43" spans="1:51" s="2" customFormat="1" ht="19.5" x14ac:dyDescent="0.25">
      <c r="A43" s="13"/>
      <c r="C43" s="15">
        <v>2</v>
      </c>
      <c r="D43" s="16" t="s">
        <v>5</v>
      </c>
      <c r="E43" s="17" t="s">
        <v>42</v>
      </c>
      <c r="F43" s="17">
        <v>58803</v>
      </c>
      <c r="G43" s="17">
        <f>F43*0.509</f>
        <v>29930.726999999999</v>
      </c>
      <c r="I43" s="149"/>
      <c r="J43" s="150"/>
      <c r="K43" s="150"/>
      <c r="L43" s="150"/>
      <c r="M43" s="150"/>
      <c r="N43" s="150"/>
      <c r="O43" s="150"/>
      <c r="P43" s="150"/>
      <c r="Q43" s="151"/>
    </row>
    <row r="44" spans="1:51" s="2" customFormat="1" ht="19.5" x14ac:dyDescent="0.25">
      <c r="A44" s="13"/>
      <c r="C44" s="15">
        <v>3</v>
      </c>
      <c r="D44" s="16" t="s">
        <v>4</v>
      </c>
      <c r="E44" s="17" t="s">
        <v>42</v>
      </c>
      <c r="F44" s="17">
        <v>58006.3</v>
      </c>
      <c r="G44" s="17">
        <f>F44*0.509</f>
        <v>29525.206700000002</v>
      </c>
      <c r="I44" s="149"/>
      <c r="J44" s="150"/>
      <c r="K44" s="150"/>
      <c r="L44" s="150"/>
      <c r="M44" s="150"/>
      <c r="N44" s="150"/>
      <c r="O44" s="150"/>
      <c r="P44" s="150"/>
      <c r="Q44" s="151"/>
    </row>
    <row r="45" spans="1:51" s="2" customFormat="1" ht="19.5" x14ac:dyDescent="0.25">
      <c r="A45" s="13"/>
      <c r="C45" s="15">
        <v>4</v>
      </c>
      <c r="D45" s="16" t="s">
        <v>8</v>
      </c>
      <c r="E45" s="17" t="s">
        <v>43</v>
      </c>
      <c r="F45" s="17">
        <v>51153.599999999999</v>
      </c>
      <c r="G45" s="17">
        <f>F45*0.509</f>
        <v>26037.182399999998</v>
      </c>
      <c r="I45" s="149"/>
      <c r="J45" s="150"/>
      <c r="K45" s="150"/>
      <c r="L45" s="150"/>
      <c r="M45" s="150"/>
      <c r="N45" s="150"/>
      <c r="O45" s="150"/>
      <c r="P45" s="150"/>
      <c r="Q45" s="151"/>
    </row>
    <row r="46" spans="1:51" s="2" customFormat="1" ht="19.5" x14ac:dyDescent="0.25">
      <c r="A46" s="13"/>
      <c r="C46" s="15">
        <v>5</v>
      </c>
      <c r="D46" s="16" t="s">
        <v>7</v>
      </c>
      <c r="E46" s="17" t="s">
        <v>43</v>
      </c>
      <c r="F46" s="17">
        <v>45330</v>
      </c>
      <c r="G46" s="17">
        <f>F46*0.509</f>
        <v>23072.97</v>
      </c>
      <c r="I46" s="152"/>
      <c r="J46" s="153"/>
      <c r="K46" s="153"/>
      <c r="L46" s="153"/>
      <c r="M46" s="153"/>
      <c r="N46" s="153"/>
      <c r="O46" s="153"/>
      <c r="P46" s="153"/>
      <c r="Q46" s="154"/>
    </row>
    <row r="47" spans="1:51" s="2" customFormat="1" ht="18.75" x14ac:dyDescent="0.25">
      <c r="A47" s="13"/>
    </row>
  </sheetData>
  <mergeCells count="34">
    <mergeCell ref="I41:Q4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AE72D-CB3D-4FE4-B1A1-383A28A76574}">
  <dimension ref="A1:U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9.33203125" style="2" customWidth="1"/>
    <col min="3" max="3" width="10" style="2" bestFit="1" customWidth="1"/>
    <col min="4" max="11" width="11.109375" style="2" customWidth="1"/>
    <col min="12" max="18" width="10.33203125" style="2"/>
    <col min="22" max="16384" width="10.33203125" style="2"/>
  </cols>
  <sheetData>
    <row r="1" spans="1:12" ht="29.25" customHeight="1" x14ac:dyDescent="0.25">
      <c r="A1" s="142" t="s">
        <v>203</v>
      </c>
      <c r="B1" s="143"/>
      <c r="C1" s="143"/>
      <c r="D1" s="143"/>
      <c r="E1" s="143"/>
      <c r="F1" s="143"/>
      <c r="G1" s="143"/>
      <c r="H1" s="143"/>
      <c r="I1" s="143"/>
      <c r="J1" s="143"/>
      <c r="K1" s="144"/>
      <c r="L1" s="1" t="s">
        <v>21</v>
      </c>
    </row>
    <row r="2" spans="1:12" ht="19.5" x14ac:dyDescent="0.25">
      <c r="A2" s="12" t="s">
        <v>22</v>
      </c>
      <c r="B2" s="30" t="s">
        <v>205</v>
      </c>
      <c r="C2" s="1" t="s">
        <v>24</v>
      </c>
      <c r="D2" s="30" t="s">
        <v>190</v>
      </c>
      <c r="E2" s="30" t="s">
        <v>191</v>
      </c>
      <c r="F2" s="30" t="s">
        <v>197</v>
      </c>
      <c r="G2" s="30" t="s">
        <v>198</v>
      </c>
      <c r="H2" s="30" t="s">
        <v>199</v>
      </c>
      <c r="I2" s="30" t="s">
        <v>200</v>
      </c>
      <c r="J2" s="30" t="s">
        <v>201</v>
      </c>
      <c r="K2" s="1" t="s">
        <v>202</v>
      </c>
      <c r="L2" s="34" t="s">
        <v>95</v>
      </c>
    </row>
    <row r="3" spans="1:12" ht="23.25" customHeight="1" x14ac:dyDescent="0.25">
      <c r="A3" s="137" t="s">
        <v>26</v>
      </c>
      <c r="B3" s="138" t="s">
        <v>206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6">
        <v>1546070.83</v>
      </c>
      <c r="L3" s="5">
        <f>K3/12</f>
        <v>128839.23583333334</v>
      </c>
    </row>
    <row r="4" spans="1:12" ht="23.25" customHeight="1" x14ac:dyDescent="0.25">
      <c r="A4" s="137"/>
      <c r="B4" s="139"/>
      <c r="C4" s="1" t="s">
        <v>28</v>
      </c>
      <c r="D4" s="7">
        <f>D3*0.509</f>
        <v>74090.357814510004</v>
      </c>
      <c r="E4" s="7">
        <f t="shared" ref="E4:J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>K3*0.509</f>
        <v>786950.05247</v>
      </c>
      <c r="L4" s="7">
        <f t="shared" ref="L4:L11" si="1">K4/12</f>
        <v>65579.171039166671</v>
      </c>
    </row>
    <row r="5" spans="1:12" ht="23.25" customHeight="1" x14ac:dyDescent="0.25">
      <c r="A5" s="137"/>
      <c r="B5" s="140" t="s">
        <v>207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10">
        <v>1696558.3055400001</v>
      </c>
      <c r="L5" s="9">
        <f t="shared" si="1"/>
        <v>141379.85879500001</v>
      </c>
    </row>
    <row r="6" spans="1:12" ht="23.25" customHeight="1" x14ac:dyDescent="0.25">
      <c r="A6" s="137"/>
      <c r="B6" s="141"/>
      <c r="C6" s="1" t="s">
        <v>28</v>
      </c>
      <c r="D6" s="7">
        <f>D5*0.509</f>
        <v>58800.188999999998</v>
      </c>
      <c r="E6" s="7">
        <f t="shared" ref="E6:J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>K5*0.509</f>
        <v>863548.1775198601</v>
      </c>
      <c r="L6" s="7">
        <f t="shared" si="1"/>
        <v>71962.348126655008</v>
      </c>
    </row>
    <row r="7" spans="1:12" ht="23.25" customHeight="1" x14ac:dyDescent="0.25">
      <c r="A7" s="137"/>
      <c r="B7" s="1"/>
      <c r="C7" s="1" t="s">
        <v>29</v>
      </c>
      <c r="D7" s="11">
        <f>IF(D5&gt;0,(D5-D3)/D5,0)</f>
        <v>-0.26003604877035352</v>
      </c>
      <c r="E7" s="11">
        <f t="shared" ref="E7:J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>IF(K5&gt;0,(K5-K3)/K5,0)</f>
        <v>8.8701623191253146E-2</v>
      </c>
      <c r="L7" s="11">
        <f>IF(L5&gt;0,(L5-L3)/L5,0)</f>
        <v>8.8701623191253146E-2</v>
      </c>
    </row>
    <row r="8" spans="1:12" ht="19.5" x14ac:dyDescent="0.25">
      <c r="A8" s="137" t="s">
        <v>30</v>
      </c>
      <c r="B8" s="138" t="s">
        <v>206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6">
        <v>1546070.83</v>
      </c>
      <c r="L8" s="5">
        <f t="shared" si="1"/>
        <v>128839.23583333334</v>
      </c>
    </row>
    <row r="9" spans="1:12" ht="19.5" x14ac:dyDescent="0.25">
      <c r="A9" s="137"/>
      <c r="B9" s="139"/>
      <c r="C9" s="1" t="s">
        <v>28</v>
      </c>
      <c r="D9" s="7">
        <f>D8*0.509</f>
        <v>74090.357814510004</v>
      </c>
      <c r="E9" s="7">
        <f t="shared" ref="E9:J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>K8*0.509</f>
        <v>786950.05247</v>
      </c>
      <c r="L9" s="7">
        <f t="shared" si="1"/>
        <v>65579.171039166671</v>
      </c>
    </row>
    <row r="10" spans="1:12" ht="19.5" x14ac:dyDescent="0.25">
      <c r="A10" s="137"/>
      <c r="B10" s="140" t="s">
        <v>207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10">
        <v>1696558.3055400001</v>
      </c>
      <c r="L10" s="9">
        <f t="shared" si="1"/>
        <v>141379.85879500001</v>
      </c>
    </row>
    <row r="11" spans="1:12" ht="19.5" x14ac:dyDescent="0.25">
      <c r="A11" s="137"/>
      <c r="B11" s="141"/>
      <c r="C11" s="1" t="s">
        <v>28</v>
      </c>
      <c r="D11" s="7">
        <f>D10*0.509</f>
        <v>58800.188999999998</v>
      </c>
      <c r="E11" s="7">
        <f t="shared" ref="E11:J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>K10*0.509</f>
        <v>863548.1775198601</v>
      </c>
      <c r="L11" s="7">
        <f t="shared" si="1"/>
        <v>71962.348126655008</v>
      </c>
    </row>
    <row r="12" spans="1:12" ht="19.5" x14ac:dyDescent="0.25">
      <c r="A12" s="137"/>
      <c r="B12" s="1"/>
      <c r="C12" s="1" t="s">
        <v>29</v>
      </c>
      <c r="D12" s="11">
        <f>IF(D10&gt;0,(D10-D8)/D10,0)</f>
        <v>-0.26003604877035352</v>
      </c>
      <c r="E12" s="11">
        <f t="shared" ref="E12:J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>IF(K10&gt;0,(K10-K8)/K10,0)</f>
        <v>8.8701623191253146E-2</v>
      </c>
      <c r="L12" s="11">
        <f>IF(L10&gt;0,(L10-L8)/L10,0)</f>
        <v>8.8701623191253146E-2</v>
      </c>
    </row>
    <row r="13" spans="1:12" ht="19.5" x14ac:dyDescent="0.25">
      <c r="A13" s="137" t="s">
        <v>41</v>
      </c>
      <c r="B13" s="138" t="s">
        <v>206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6">
        <v>1546070.83</v>
      </c>
      <c r="L13" s="5">
        <f>K13/12</f>
        <v>128839.23583333334</v>
      </c>
    </row>
    <row r="14" spans="1:12" ht="19.5" x14ac:dyDescent="0.25">
      <c r="A14" s="137"/>
      <c r="B14" s="139"/>
      <c r="C14" s="1" t="s">
        <v>28</v>
      </c>
      <c r="D14" s="7">
        <f>D13*0.509</f>
        <v>74090.357814510004</v>
      </c>
      <c r="E14" s="7">
        <f t="shared" ref="E14:J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>K13*0.509</f>
        <v>786950.05247</v>
      </c>
      <c r="L14" s="7">
        <f t="shared" ref="L14:L21" si="8">K14/12</f>
        <v>65579.171039166671</v>
      </c>
    </row>
    <row r="15" spans="1:12" ht="19.5" x14ac:dyDescent="0.25">
      <c r="A15" s="137"/>
      <c r="B15" s="140" t="s">
        <v>207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10">
        <v>1696558.3055400001</v>
      </c>
      <c r="L15" s="9">
        <f t="shared" si="8"/>
        <v>141379.85879500001</v>
      </c>
    </row>
    <row r="16" spans="1:12" ht="19.5" x14ac:dyDescent="0.25">
      <c r="A16" s="137"/>
      <c r="B16" s="141"/>
      <c r="C16" s="1" t="s">
        <v>28</v>
      </c>
      <c r="D16" s="7">
        <f>D15*0.509</f>
        <v>58800.188999999998</v>
      </c>
      <c r="E16" s="7">
        <f t="shared" ref="E16:J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>K15*0.509</f>
        <v>863548.1775198601</v>
      </c>
      <c r="L16" s="7">
        <f t="shared" si="8"/>
        <v>71962.348126655008</v>
      </c>
    </row>
    <row r="17" spans="1:12" ht="19.5" x14ac:dyDescent="0.25">
      <c r="A17" s="137"/>
      <c r="B17" s="1"/>
      <c r="C17" s="1" t="s">
        <v>29</v>
      </c>
      <c r="D17" s="11">
        <f>IF(D15&gt;0,(D15-D13)/D15,0)</f>
        <v>-0.26003604877035352</v>
      </c>
      <c r="E17" s="11">
        <f t="shared" ref="E17:J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>IF(K15&gt;0,(K15-K13)/K15,0)</f>
        <v>8.8701623191253146E-2</v>
      </c>
      <c r="L17" s="11">
        <f>IF(L15&gt;0,(L15-L13)/L15,0)</f>
        <v>8.8701623191253146E-2</v>
      </c>
    </row>
    <row r="18" spans="1:12" ht="19.5" x14ac:dyDescent="0.25">
      <c r="A18" s="161" t="s">
        <v>65</v>
      </c>
      <c r="B18" s="138" t="s">
        <v>206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6">
        <v>1546070.83</v>
      </c>
      <c r="L18" s="5">
        <f t="shared" si="8"/>
        <v>128839.23583333334</v>
      </c>
    </row>
    <row r="19" spans="1:12" ht="19.5" x14ac:dyDescent="0.25">
      <c r="A19" s="137"/>
      <c r="B19" s="139"/>
      <c r="C19" s="1" t="s">
        <v>28</v>
      </c>
      <c r="D19" s="7">
        <f>D18*0.509</f>
        <v>74090.357814510004</v>
      </c>
      <c r="E19" s="7">
        <f t="shared" ref="E19:J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>K18*0.509</f>
        <v>786950.05247</v>
      </c>
      <c r="L19" s="7">
        <f t="shared" si="8"/>
        <v>65579.171039166671</v>
      </c>
    </row>
    <row r="20" spans="1:12" ht="19.5" x14ac:dyDescent="0.25">
      <c r="A20" s="137"/>
      <c r="B20" s="140" t="s">
        <v>207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10">
        <v>1696558.3055400001</v>
      </c>
      <c r="L20" s="9">
        <f t="shared" si="8"/>
        <v>141379.85879500001</v>
      </c>
    </row>
    <row r="21" spans="1:12" ht="19.5" x14ac:dyDescent="0.25">
      <c r="A21" s="137"/>
      <c r="B21" s="141"/>
      <c r="C21" s="1" t="s">
        <v>28</v>
      </c>
      <c r="D21" s="7">
        <f>D20*0.509</f>
        <v>58800.188999999998</v>
      </c>
      <c r="E21" s="7">
        <f t="shared" ref="E21:J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>K20*0.509</f>
        <v>863548.1775198601</v>
      </c>
      <c r="L21" s="7">
        <f t="shared" si="8"/>
        <v>71962.348126655008</v>
      </c>
    </row>
    <row r="22" spans="1:12" ht="19.5" x14ac:dyDescent="0.25">
      <c r="A22" s="137"/>
      <c r="B22" s="1"/>
      <c r="C22" s="1" t="s">
        <v>29</v>
      </c>
      <c r="D22" s="11">
        <f>IF(D20&gt;0,(D20-D18)/D20,0)</f>
        <v>-0.26003604877035352</v>
      </c>
      <c r="E22" s="11">
        <f t="shared" ref="E22:J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ref="K22" si="14">IF(K20&gt;0,(K20-K18)/K20,0)</f>
        <v>8.8701623191253146E-2</v>
      </c>
      <c r="L22" s="11">
        <f>IF(L20&gt;0,(L20-L18)/L20,0)</f>
        <v>8.8701623191253146E-2</v>
      </c>
    </row>
    <row r="23" spans="1:12" ht="19.5" x14ac:dyDescent="0.25">
      <c r="A23" s="137" t="s">
        <v>32</v>
      </c>
      <c r="B23" s="138" t="s">
        <v>206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6">
        <v>1546070.83</v>
      </c>
      <c r="L23" s="5">
        <f>K23/12</f>
        <v>128839.23583333334</v>
      </c>
    </row>
    <row r="24" spans="1:12" ht="19.5" x14ac:dyDescent="0.25">
      <c r="A24" s="137"/>
      <c r="B24" s="139"/>
      <c r="C24" s="1" t="s">
        <v>28</v>
      </c>
      <c r="D24" s="7">
        <f>D23*0.509</f>
        <v>74090.357814510004</v>
      </c>
      <c r="E24" s="7">
        <f t="shared" ref="E24:J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>K23*0.509</f>
        <v>786950.05247</v>
      </c>
      <c r="L24" s="7">
        <f t="shared" ref="L24:L31" si="16">K24/12</f>
        <v>65579.171039166671</v>
      </c>
    </row>
    <row r="25" spans="1:12" ht="19.5" x14ac:dyDescent="0.25">
      <c r="A25" s="137"/>
      <c r="B25" s="140" t="s">
        <v>207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10">
        <v>1696558.3055400001</v>
      </c>
      <c r="L25" s="9">
        <f t="shared" si="16"/>
        <v>141379.85879500001</v>
      </c>
    </row>
    <row r="26" spans="1:12" ht="19.5" x14ac:dyDescent="0.25">
      <c r="A26" s="137"/>
      <c r="B26" s="141"/>
      <c r="C26" s="1" t="s">
        <v>28</v>
      </c>
      <c r="D26" s="7">
        <f>D25*0.509</f>
        <v>58800.188999999998</v>
      </c>
      <c r="E26" s="7">
        <f t="shared" ref="E26:J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>K25*0.509</f>
        <v>863548.1775198601</v>
      </c>
      <c r="L26" s="7">
        <f t="shared" si="16"/>
        <v>71962.348126655008</v>
      </c>
    </row>
    <row r="27" spans="1:12" ht="19.5" x14ac:dyDescent="0.25">
      <c r="A27" s="137"/>
      <c r="B27" s="1"/>
      <c r="C27" s="1" t="s">
        <v>29</v>
      </c>
      <c r="D27" s="11">
        <f>IF(D25&gt;0,(D25-D23)/D25,0)</f>
        <v>-0.26003604877035352</v>
      </c>
      <c r="E27" s="11">
        <f t="shared" ref="E27:J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>IF(K25&gt;0,(K25-K23)/K25,0)</f>
        <v>8.8701623191253146E-2</v>
      </c>
      <c r="L27" s="11">
        <f>IF(L25&gt;0,(L25-L23)/L25,0)</f>
        <v>8.8701623191253146E-2</v>
      </c>
    </row>
    <row r="28" spans="1:12" ht="19.5" x14ac:dyDescent="0.25">
      <c r="A28" s="137" t="s">
        <v>33</v>
      </c>
      <c r="B28" s="138" t="s">
        <v>206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6">
        <v>1546070.83</v>
      </c>
      <c r="L28" s="5">
        <f t="shared" si="16"/>
        <v>128839.23583333334</v>
      </c>
    </row>
    <row r="29" spans="1:12" ht="19.5" x14ac:dyDescent="0.25">
      <c r="A29" s="137"/>
      <c r="B29" s="139"/>
      <c r="C29" s="1" t="s">
        <v>28</v>
      </c>
      <c r="D29" s="7">
        <f>D28*0.509</f>
        <v>74090.357814510004</v>
      </c>
      <c r="E29" s="7">
        <f t="shared" ref="E29:J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>K28*0.509</f>
        <v>786950.05247</v>
      </c>
      <c r="L29" s="7">
        <f t="shared" si="16"/>
        <v>65579.171039166671</v>
      </c>
    </row>
    <row r="30" spans="1:12" ht="19.5" x14ac:dyDescent="0.25">
      <c r="A30" s="137"/>
      <c r="B30" s="140" t="s">
        <v>207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10">
        <v>1696558.3055400001</v>
      </c>
      <c r="L30" s="9">
        <f t="shared" si="16"/>
        <v>141379.85879500001</v>
      </c>
    </row>
    <row r="31" spans="1:12" ht="19.5" x14ac:dyDescent="0.25">
      <c r="A31" s="137"/>
      <c r="B31" s="141"/>
      <c r="C31" s="1" t="s">
        <v>28</v>
      </c>
      <c r="D31" s="7">
        <f>D30*0.509</f>
        <v>58800.188999999998</v>
      </c>
      <c r="E31" s="7">
        <f t="shared" ref="E31:J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>K30*0.509</f>
        <v>863548.1775198601</v>
      </c>
      <c r="L31" s="7">
        <f t="shared" si="16"/>
        <v>71962.348126655008</v>
      </c>
    </row>
    <row r="32" spans="1:12" ht="19.5" x14ac:dyDescent="0.25">
      <c r="A32" s="137"/>
      <c r="B32" s="1"/>
      <c r="C32" s="1" t="s">
        <v>29</v>
      </c>
      <c r="D32" s="11">
        <f>IF(D30&gt;0,(D30-D28)/D30,0)</f>
        <v>-0.26003604877035352</v>
      </c>
      <c r="E32" s="11">
        <f t="shared" ref="E32:J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ref="K32" si="22">IF(K30&gt;0,(K30-K28)/K30,0)</f>
        <v>8.8701623191253146E-2</v>
      </c>
      <c r="L32" s="11">
        <f>IF(L30&gt;0,(L30-L28)/L30,0)</f>
        <v>8.8701623191253146E-2</v>
      </c>
    </row>
    <row r="33" spans="1:12" ht="19.5" x14ac:dyDescent="0.25">
      <c r="A33" s="137" t="s">
        <v>34</v>
      </c>
      <c r="B33" s="138" t="s">
        <v>206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6">
        <v>1546070.83</v>
      </c>
      <c r="L33" s="5">
        <f>K33/12</f>
        <v>128839.23583333334</v>
      </c>
    </row>
    <row r="34" spans="1:12" ht="19.5" x14ac:dyDescent="0.25">
      <c r="A34" s="137"/>
      <c r="B34" s="139"/>
      <c r="C34" s="1" t="s">
        <v>28</v>
      </c>
      <c r="D34" s="7">
        <f>D33*0.509</f>
        <v>74090.357814510004</v>
      </c>
      <c r="E34" s="7">
        <f t="shared" ref="E34:J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>K33*0.509</f>
        <v>786950.05247</v>
      </c>
      <c r="L34" s="7">
        <f t="shared" ref="L34:L51" si="24">K34/12</f>
        <v>65579.171039166671</v>
      </c>
    </row>
    <row r="35" spans="1:12" ht="19.5" x14ac:dyDescent="0.25">
      <c r="A35" s="137"/>
      <c r="B35" s="140" t="s">
        <v>207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10">
        <v>1696558.3055400001</v>
      </c>
      <c r="L35" s="9">
        <f t="shared" si="24"/>
        <v>141379.85879500001</v>
      </c>
    </row>
    <row r="36" spans="1:12" ht="19.5" x14ac:dyDescent="0.25">
      <c r="A36" s="137"/>
      <c r="B36" s="141"/>
      <c r="C36" s="1" t="s">
        <v>28</v>
      </c>
      <c r="D36" s="7">
        <f>D35*0.509</f>
        <v>58800.188999999998</v>
      </c>
      <c r="E36" s="7">
        <f t="shared" ref="E36:J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>K35*0.509</f>
        <v>863548.1775198601</v>
      </c>
      <c r="L36" s="7">
        <f t="shared" si="24"/>
        <v>71962.348126655008</v>
      </c>
    </row>
    <row r="37" spans="1:12" ht="19.5" x14ac:dyDescent="0.25">
      <c r="A37" s="137"/>
      <c r="B37" s="1"/>
      <c r="C37" s="1" t="s">
        <v>29</v>
      </c>
      <c r="D37" s="11">
        <f>IF(D35&gt;0,(D35-D33)/D35,0)</f>
        <v>-0.26003604877035352</v>
      </c>
      <c r="E37" s="11">
        <f t="shared" ref="E37:J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>IF(K35&gt;0,(K35-K33)/K35,0)</f>
        <v>8.8701623191253146E-2</v>
      </c>
      <c r="L37" s="11">
        <f>IF(L35&gt;0,(L35-L33)/L35,0)</f>
        <v>8.8701623191253146E-2</v>
      </c>
    </row>
    <row r="38" spans="1:12" ht="19.5" x14ac:dyDescent="0.25">
      <c r="A38" s="137" t="s">
        <v>35</v>
      </c>
      <c r="B38" s="138" t="s">
        <v>206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6">
        <v>1546070.83</v>
      </c>
      <c r="L38" s="5">
        <f t="shared" si="24"/>
        <v>128839.23583333334</v>
      </c>
    </row>
    <row r="39" spans="1:12" ht="19.5" x14ac:dyDescent="0.25">
      <c r="A39" s="137"/>
      <c r="B39" s="139"/>
      <c r="C39" s="1" t="s">
        <v>28</v>
      </c>
      <c r="D39" s="7">
        <f>D38*0.509</f>
        <v>74090.357814510004</v>
      </c>
      <c r="E39" s="7">
        <f t="shared" ref="E39:J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>K38*0.509</f>
        <v>786950.05247</v>
      </c>
      <c r="L39" s="7">
        <f t="shared" si="24"/>
        <v>65579.171039166671</v>
      </c>
    </row>
    <row r="40" spans="1:12" ht="19.5" x14ac:dyDescent="0.25">
      <c r="A40" s="137"/>
      <c r="B40" s="140" t="s">
        <v>207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10">
        <v>1696558.3055400001</v>
      </c>
      <c r="L40" s="9">
        <f t="shared" si="24"/>
        <v>141379.85879500001</v>
      </c>
    </row>
    <row r="41" spans="1:12" ht="19.5" x14ac:dyDescent="0.25">
      <c r="A41" s="137"/>
      <c r="B41" s="141"/>
      <c r="C41" s="1" t="s">
        <v>28</v>
      </c>
      <c r="D41" s="7">
        <f>D40*0.509</f>
        <v>58800.188999999998</v>
      </c>
      <c r="E41" s="7">
        <f t="shared" ref="E41:J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>K40*0.509</f>
        <v>863548.1775198601</v>
      </c>
      <c r="L41" s="7">
        <f t="shared" si="24"/>
        <v>71962.348126655008</v>
      </c>
    </row>
    <row r="42" spans="1:12" ht="19.5" x14ac:dyDescent="0.25">
      <c r="A42" s="137"/>
      <c r="B42" s="1"/>
      <c r="C42" s="1" t="s">
        <v>29</v>
      </c>
      <c r="D42" s="11">
        <f>IF(D40&gt;0,(D40-D38)/D40,0)</f>
        <v>-0.26003604877035352</v>
      </c>
      <c r="E42" s="11">
        <f t="shared" ref="E42:J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ref="K42" si="30">IF(K40&gt;0,(K40-K38)/K40,0)</f>
        <v>8.8701623191253146E-2</v>
      </c>
      <c r="L42" s="11">
        <f>IF(L40&gt;0,(L40-L38)/L40,0)</f>
        <v>8.8701623191253146E-2</v>
      </c>
    </row>
    <row r="43" spans="1:12" ht="19.5" x14ac:dyDescent="0.25">
      <c r="A43" s="137" t="s">
        <v>36</v>
      </c>
      <c r="B43" s="138" t="s">
        <v>206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6">
        <v>1546070.83</v>
      </c>
      <c r="L43" s="5">
        <f t="shared" si="24"/>
        <v>128839.23583333334</v>
      </c>
    </row>
    <row r="44" spans="1:12" ht="19.5" x14ac:dyDescent="0.25">
      <c r="A44" s="137"/>
      <c r="B44" s="139"/>
      <c r="C44" s="1" t="s">
        <v>28</v>
      </c>
      <c r="D44" s="7">
        <f>D43*0.509</f>
        <v>74090.357814510004</v>
      </c>
      <c r="E44" s="7">
        <f t="shared" ref="E44:J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>K43*0.509</f>
        <v>786950.05247</v>
      </c>
      <c r="L44" s="7">
        <f t="shared" si="24"/>
        <v>65579.171039166671</v>
      </c>
    </row>
    <row r="45" spans="1:12" ht="19.5" x14ac:dyDescent="0.25">
      <c r="A45" s="137"/>
      <c r="B45" s="140" t="s">
        <v>207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10">
        <v>1696558.3055400001</v>
      </c>
      <c r="L45" s="9">
        <f t="shared" si="24"/>
        <v>141379.85879500001</v>
      </c>
    </row>
    <row r="46" spans="1:12" ht="19.5" x14ac:dyDescent="0.25">
      <c r="A46" s="137"/>
      <c r="B46" s="141"/>
      <c r="C46" s="1" t="s">
        <v>28</v>
      </c>
      <c r="D46" s="7">
        <f>D45*0.509</f>
        <v>58800.188999999998</v>
      </c>
      <c r="E46" s="7">
        <f t="shared" ref="E46:J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>K45*0.509</f>
        <v>863548.1775198601</v>
      </c>
      <c r="L46" s="7">
        <f t="shared" si="24"/>
        <v>71962.348126655008</v>
      </c>
    </row>
    <row r="47" spans="1:12" ht="19.5" x14ac:dyDescent="0.25">
      <c r="A47" s="137"/>
      <c r="B47" s="1"/>
      <c r="C47" s="1" t="s">
        <v>29</v>
      </c>
      <c r="D47" s="11">
        <f>IF(D45&gt;0,(D45-D43)/D45,0)</f>
        <v>-0.26003604877035352</v>
      </c>
      <c r="E47" s="11">
        <f t="shared" ref="E47:J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ref="K47" si="34">IF(K45&gt;0,(K45-K43)/K45,0)</f>
        <v>8.8701623191253146E-2</v>
      </c>
      <c r="L47" s="11">
        <f>IF(L45&gt;0,(L45-L43)/L45,0)</f>
        <v>8.8701623191253146E-2</v>
      </c>
    </row>
    <row r="48" spans="1:12" ht="19.5" x14ac:dyDescent="0.25">
      <c r="A48" s="137" t="s">
        <v>37</v>
      </c>
      <c r="B48" s="138" t="s">
        <v>206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6">
        <v>1546070.83</v>
      </c>
      <c r="L48" s="5">
        <f t="shared" si="24"/>
        <v>128839.23583333334</v>
      </c>
    </row>
    <row r="49" spans="1:12" ht="19.5" x14ac:dyDescent="0.25">
      <c r="A49" s="137"/>
      <c r="B49" s="139"/>
      <c r="C49" s="1" t="s">
        <v>28</v>
      </c>
      <c r="D49" s="7">
        <f>D48*0.509</f>
        <v>74090.357814510004</v>
      </c>
      <c r="E49" s="7">
        <f t="shared" ref="E49:J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>K48*0.509</f>
        <v>786950.05247</v>
      </c>
      <c r="L49" s="7">
        <f t="shared" si="24"/>
        <v>65579.171039166671</v>
      </c>
    </row>
    <row r="50" spans="1:12" ht="19.5" x14ac:dyDescent="0.25">
      <c r="A50" s="137"/>
      <c r="B50" s="140" t="s">
        <v>207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10">
        <v>1696558.3055400001</v>
      </c>
      <c r="L50" s="9">
        <f t="shared" si="24"/>
        <v>141379.85879500001</v>
      </c>
    </row>
    <row r="51" spans="1:12" ht="19.5" x14ac:dyDescent="0.25">
      <c r="A51" s="137"/>
      <c r="B51" s="141"/>
      <c r="C51" s="1" t="s">
        <v>28</v>
      </c>
      <c r="D51" s="7">
        <f>D50*0.509</f>
        <v>58800.188999999998</v>
      </c>
      <c r="E51" s="7">
        <f t="shared" ref="E51:J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>K50*0.509</f>
        <v>863548.1775198601</v>
      </c>
      <c r="L51" s="7">
        <f t="shared" si="24"/>
        <v>71962.348126655008</v>
      </c>
    </row>
    <row r="52" spans="1:12" ht="19.5" x14ac:dyDescent="0.25">
      <c r="A52" s="137"/>
      <c r="B52" s="1"/>
      <c r="C52" s="1" t="s">
        <v>29</v>
      </c>
      <c r="D52" s="11">
        <f>IF(D50&gt;0,(D50-D48)/D50,0)</f>
        <v>-0.26003604877035352</v>
      </c>
      <c r="E52" s="11">
        <f t="shared" ref="E52:J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ref="K52" si="38">IF(K50&gt;0,(K50-K48)/K50,0)</f>
        <v>8.8701623191253146E-2</v>
      </c>
      <c r="L52" s="11">
        <f>IF(L50&gt;0,(L50-L48)/L50,0)</f>
        <v>8.8701623191253146E-2</v>
      </c>
    </row>
    <row r="55" spans="1:12" ht="19.5" x14ac:dyDescent="0.25">
      <c r="C55" s="14" t="s">
        <v>38</v>
      </c>
      <c r="D55" s="1" t="s">
        <v>39</v>
      </c>
      <c r="E55" s="1" t="s">
        <v>40</v>
      </c>
      <c r="F55" s="1" t="s">
        <v>1</v>
      </c>
      <c r="G55" s="1" t="s">
        <v>2</v>
      </c>
      <c r="I55" s="146" t="s">
        <v>0</v>
      </c>
      <c r="J55" s="147"/>
      <c r="K55" s="33"/>
      <c r="L55" s="33"/>
    </row>
    <row r="56" spans="1:12" ht="19.5" x14ac:dyDescent="0.25">
      <c r="C56" s="15">
        <v>1</v>
      </c>
      <c r="D56" s="16" t="s">
        <v>98</v>
      </c>
      <c r="E56" s="17" t="s">
        <v>42</v>
      </c>
      <c r="F56" s="17">
        <v>60296.5</v>
      </c>
      <c r="G56" s="17">
        <f>F56*0.509</f>
        <v>30690.9185</v>
      </c>
      <c r="I56" s="149"/>
      <c r="J56" s="150"/>
      <c r="K56" s="33"/>
      <c r="L56" s="33"/>
    </row>
    <row r="57" spans="1:12" ht="19.5" x14ac:dyDescent="0.25">
      <c r="C57" s="15">
        <v>2</v>
      </c>
      <c r="D57" s="16" t="s">
        <v>99</v>
      </c>
      <c r="E57" s="17" t="s">
        <v>42</v>
      </c>
      <c r="F57" s="17">
        <v>58803</v>
      </c>
      <c r="G57" s="17">
        <f>F57*0.509</f>
        <v>29930.726999999999</v>
      </c>
      <c r="I57" s="149"/>
      <c r="J57" s="150"/>
      <c r="K57" s="33"/>
      <c r="L57" s="33"/>
    </row>
    <row r="58" spans="1:12" ht="19.5" x14ac:dyDescent="0.25">
      <c r="C58" s="15">
        <v>3</v>
      </c>
      <c r="D58" s="16" t="s">
        <v>100</v>
      </c>
      <c r="E58" s="17" t="s">
        <v>42</v>
      </c>
      <c r="F58" s="17">
        <v>58006.3</v>
      </c>
      <c r="G58" s="17">
        <f>F58*0.509</f>
        <v>29525.206700000002</v>
      </c>
      <c r="I58" s="149"/>
      <c r="J58" s="150"/>
      <c r="K58" s="33"/>
      <c r="L58" s="33"/>
    </row>
    <row r="59" spans="1:12" ht="19.5" x14ac:dyDescent="0.25">
      <c r="C59" s="15">
        <v>4</v>
      </c>
      <c r="D59" s="16" t="s">
        <v>101</v>
      </c>
      <c r="E59" s="17" t="s">
        <v>43</v>
      </c>
      <c r="F59" s="17">
        <v>51153.599999999999</v>
      </c>
      <c r="G59" s="17">
        <f>F59*0.509</f>
        <v>26037.182399999998</v>
      </c>
      <c r="I59" s="149"/>
      <c r="J59" s="150"/>
      <c r="K59" s="33"/>
      <c r="L59" s="33"/>
    </row>
    <row r="60" spans="1:12" ht="19.5" x14ac:dyDescent="0.25">
      <c r="C60" s="15">
        <v>5</v>
      </c>
      <c r="D60" s="16" t="s">
        <v>102</v>
      </c>
      <c r="E60" s="35" t="s">
        <v>65</v>
      </c>
      <c r="F60" s="17">
        <v>45330</v>
      </c>
      <c r="G60" s="17">
        <f>F60*0.509</f>
        <v>23072.97</v>
      </c>
      <c r="I60" s="152"/>
      <c r="J60" s="153"/>
      <c r="K60" s="33"/>
      <c r="L60" s="33"/>
    </row>
  </sheetData>
  <mergeCells count="32">
    <mergeCell ref="A3:A7"/>
    <mergeCell ref="B3:B4"/>
    <mergeCell ref="B5:B6"/>
    <mergeCell ref="A8:A12"/>
    <mergeCell ref="B8:B9"/>
    <mergeCell ref="B10:B11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I55:J60"/>
    <mergeCell ref="A1:K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BB377-F337-4ED3-B357-548D9CAC4902}">
  <dimension ref="A1:AY23"/>
  <sheetViews>
    <sheetView workbookViewId="0">
      <selection sqref="A1:AD1"/>
    </sheetView>
  </sheetViews>
  <sheetFormatPr defaultColWidth="11.109375" defaultRowHeight="15.75" x14ac:dyDescent="0.25"/>
  <cols>
    <col min="1" max="1" width="7.88671875" style="28" bestFit="1" customWidth="1"/>
    <col min="2" max="16384" width="11.109375" style="28"/>
  </cols>
  <sheetData>
    <row r="1" spans="1:51" s="31" customFormat="1" ht="24" customHeight="1" x14ac:dyDescent="0.25">
      <c r="A1" s="157" t="s">
        <v>209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9"/>
      <c r="P1" s="30" t="s">
        <v>73</v>
      </c>
      <c r="Q1" s="157" t="s">
        <v>208</v>
      </c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9"/>
      <c r="AE1" s="30" t="s">
        <v>73</v>
      </c>
      <c r="AF1" s="157" t="s">
        <v>208</v>
      </c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9"/>
      <c r="AT1" s="30" t="s">
        <v>73</v>
      </c>
    </row>
    <row r="2" spans="1:51" s="32" customFormat="1" ht="19.5" x14ac:dyDescent="0.25">
      <c r="A2" s="30" t="s">
        <v>44</v>
      </c>
      <c r="B2" s="155" t="s">
        <v>47</v>
      </c>
      <c r="C2" s="155"/>
      <c r="D2" s="155"/>
      <c r="E2" s="155"/>
      <c r="F2" s="155"/>
      <c r="G2" s="155" t="s">
        <v>63</v>
      </c>
      <c r="H2" s="155"/>
      <c r="I2" s="155"/>
      <c r="J2" s="155"/>
      <c r="K2" s="155"/>
      <c r="L2" s="155" t="s">
        <v>64</v>
      </c>
      <c r="M2" s="155"/>
      <c r="N2" s="155"/>
      <c r="O2" s="155"/>
      <c r="P2" s="155"/>
      <c r="Q2" s="155" t="s">
        <v>65</v>
      </c>
      <c r="R2" s="155"/>
      <c r="S2" s="155"/>
      <c r="T2" s="155"/>
      <c r="U2" s="155"/>
      <c r="V2" s="155" t="s">
        <v>66</v>
      </c>
      <c r="W2" s="155"/>
      <c r="X2" s="155"/>
      <c r="Y2" s="155"/>
      <c r="Z2" s="155"/>
      <c r="AA2" s="155" t="s">
        <v>67</v>
      </c>
      <c r="AB2" s="155"/>
      <c r="AC2" s="155"/>
      <c r="AD2" s="155"/>
      <c r="AE2" s="155"/>
      <c r="AF2" s="155" t="s">
        <v>68</v>
      </c>
      <c r="AG2" s="155"/>
      <c r="AH2" s="155"/>
      <c r="AI2" s="155"/>
      <c r="AJ2" s="155"/>
      <c r="AK2" s="155" t="s">
        <v>69</v>
      </c>
      <c r="AL2" s="155"/>
      <c r="AM2" s="155"/>
      <c r="AN2" s="155"/>
      <c r="AO2" s="155"/>
      <c r="AP2" s="155" t="s">
        <v>70</v>
      </c>
      <c r="AQ2" s="155"/>
      <c r="AR2" s="155"/>
      <c r="AS2" s="155"/>
      <c r="AT2" s="155"/>
      <c r="AU2" s="155" t="s">
        <v>71</v>
      </c>
      <c r="AV2" s="155"/>
      <c r="AW2" s="155"/>
      <c r="AX2" s="155"/>
      <c r="AY2" s="155"/>
    </row>
    <row r="3" spans="1:51" s="29" customFormat="1" ht="19.5" x14ac:dyDescent="0.25">
      <c r="A3" s="30" t="s">
        <v>205</v>
      </c>
      <c r="B3" s="160" t="s">
        <v>206</v>
      </c>
      <c r="C3" s="156"/>
      <c r="D3" s="160" t="s">
        <v>207</v>
      </c>
      <c r="E3" s="156"/>
      <c r="F3" s="14"/>
      <c r="G3" s="160" t="s">
        <v>206</v>
      </c>
      <c r="H3" s="156"/>
      <c r="I3" s="160" t="s">
        <v>207</v>
      </c>
      <c r="J3" s="156"/>
      <c r="K3" s="14"/>
      <c r="L3" s="160" t="s">
        <v>206</v>
      </c>
      <c r="M3" s="156"/>
      <c r="N3" s="160" t="s">
        <v>207</v>
      </c>
      <c r="O3" s="156"/>
      <c r="P3" s="14"/>
      <c r="Q3" s="160" t="s">
        <v>206</v>
      </c>
      <c r="R3" s="156"/>
      <c r="S3" s="160" t="s">
        <v>207</v>
      </c>
      <c r="T3" s="156"/>
      <c r="U3" s="14"/>
      <c r="V3" s="160" t="s">
        <v>206</v>
      </c>
      <c r="W3" s="156"/>
      <c r="X3" s="160" t="s">
        <v>207</v>
      </c>
      <c r="Y3" s="156"/>
      <c r="Z3" s="14"/>
      <c r="AA3" s="160" t="s">
        <v>206</v>
      </c>
      <c r="AB3" s="156"/>
      <c r="AC3" s="160" t="s">
        <v>207</v>
      </c>
      <c r="AD3" s="156"/>
      <c r="AE3" s="14"/>
      <c r="AF3" s="160" t="s">
        <v>206</v>
      </c>
      <c r="AG3" s="156"/>
      <c r="AH3" s="160" t="s">
        <v>207</v>
      </c>
      <c r="AI3" s="156"/>
      <c r="AJ3" s="14"/>
      <c r="AK3" s="160" t="s">
        <v>206</v>
      </c>
      <c r="AL3" s="156"/>
      <c r="AM3" s="160" t="s">
        <v>207</v>
      </c>
      <c r="AN3" s="156"/>
      <c r="AO3" s="14"/>
      <c r="AP3" s="160" t="s">
        <v>206</v>
      </c>
      <c r="AQ3" s="156"/>
      <c r="AR3" s="160" t="s">
        <v>207</v>
      </c>
      <c r="AS3" s="156"/>
      <c r="AT3" s="14"/>
      <c r="AU3" s="160" t="s">
        <v>206</v>
      </c>
      <c r="AV3" s="156"/>
      <c r="AW3" s="160" t="s">
        <v>207</v>
      </c>
      <c r="AX3" s="156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30" t="s">
        <v>190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30" t="s">
        <v>191</v>
      </c>
      <c r="B6" s="5">
        <v>101351.52778999999</v>
      </c>
      <c r="C6" s="7">
        <f t="shared" ref="C6:C11" si="0">B6*0.509</f>
        <v>51587.927645109994</v>
      </c>
      <c r="D6" s="9">
        <v>125315</v>
      </c>
      <c r="E6" s="7">
        <f t="shared" ref="E6:E11" si="1">D6*0.509</f>
        <v>63785.334999999999</v>
      </c>
      <c r="F6" s="11">
        <f t="shared" ref="F6:F11" si="2">IF(B6&gt;0,(B6-D6)/B6,0)</f>
        <v>-0.23643918086417243</v>
      </c>
      <c r="G6" s="5">
        <v>101351.52778999999</v>
      </c>
      <c r="H6" s="7">
        <f t="shared" ref="H6:H11" si="3">G6*0.509</f>
        <v>51587.927645109994</v>
      </c>
      <c r="I6" s="9">
        <v>125315</v>
      </c>
      <c r="J6" s="7">
        <f t="shared" ref="J6:J11" si="4">I6*0.509</f>
        <v>63785.334999999999</v>
      </c>
      <c r="K6" s="11">
        <f t="shared" ref="K6:K11" si="5">IF(G6&gt;0,(G6-I6)/G6,0)</f>
        <v>-0.23643918086417243</v>
      </c>
      <c r="L6" s="5">
        <v>101351.52778999999</v>
      </c>
      <c r="M6" s="7">
        <f t="shared" ref="M6:M11" si="6">L6*0.509</f>
        <v>51587.927645109994</v>
      </c>
      <c r="N6" s="9">
        <v>125315</v>
      </c>
      <c r="O6" s="7">
        <f t="shared" ref="O6:O11" si="7">N6*0.509</f>
        <v>63785.334999999999</v>
      </c>
      <c r="P6" s="11">
        <f t="shared" ref="P6:P11" si="8">IF(L6&gt;0,(L6-N6)/L6,0)</f>
        <v>-0.23643918086417243</v>
      </c>
      <c r="Q6" s="5">
        <v>101351.52778999999</v>
      </c>
      <c r="R6" s="7">
        <f t="shared" ref="R6:R11" si="9">Q6*0.509</f>
        <v>51587.927645109994</v>
      </c>
      <c r="S6" s="9">
        <v>125315</v>
      </c>
      <c r="T6" s="7">
        <f t="shared" ref="T6:T11" si="10">S6*0.509</f>
        <v>63785.334999999999</v>
      </c>
      <c r="U6" s="11">
        <f t="shared" ref="U6:U11" si="11">IF(Q6&gt;0,(Q6-S6)/Q6,0)</f>
        <v>-0.23643918086417243</v>
      </c>
      <c r="V6" s="5">
        <v>101351.52778999999</v>
      </c>
      <c r="W6" s="7">
        <f t="shared" ref="W6:W11" si="12">V6*0.509</f>
        <v>51587.927645109994</v>
      </c>
      <c r="X6" s="9">
        <v>125315</v>
      </c>
      <c r="Y6" s="7">
        <f t="shared" ref="Y6:Y11" si="13">X6*0.509</f>
        <v>63785.334999999999</v>
      </c>
      <c r="Z6" s="11">
        <f t="shared" ref="Z6:Z11" si="14">IF(V6&gt;0,(V6-X6)/V6,0)</f>
        <v>-0.23643918086417243</v>
      </c>
      <c r="AA6" s="5">
        <v>101351.52778999999</v>
      </c>
      <c r="AB6" s="7">
        <f t="shared" ref="AB6:AB11" si="15">AA6*0.509</f>
        <v>51587.927645109994</v>
      </c>
      <c r="AC6" s="9">
        <v>125315</v>
      </c>
      <c r="AD6" s="7">
        <f t="shared" ref="AD6:AD11" si="16">AC6*0.509</f>
        <v>63785.334999999999</v>
      </c>
      <c r="AE6" s="11">
        <f t="shared" ref="AE6:AE11" si="17">IF(AA6&gt;0,(AA6-AC6)/AA6,0)</f>
        <v>-0.23643918086417243</v>
      </c>
      <c r="AF6" s="5">
        <v>101351.52778999999</v>
      </c>
      <c r="AG6" s="7">
        <f t="shared" ref="AG6:AG11" si="18">AF6*0.509</f>
        <v>51587.927645109994</v>
      </c>
      <c r="AH6" s="9">
        <v>125315</v>
      </c>
      <c r="AI6" s="7">
        <f t="shared" ref="AI6:AI11" si="19">AH6*0.509</f>
        <v>63785.334999999999</v>
      </c>
      <c r="AJ6" s="11">
        <f t="shared" ref="AJ6:AJ11" si="20">IF(AF6&gt;0,(AF6-AH6)/AF6,0)</f>
        <v>-0.23643918086417243</v>
      </c>
      <c r="AK6" s="5">
        <v>101351.52778999999</v>
      </c>
      <c r="AL6" s="7">
        <f t="shared" ref="AL6:AL11" si="21">AK6*0.509</f>
        <v>51587.927645109994</v>
      </c>
      <c r="AM6" s="9">
        <v>125315</v>
      </c>
      <c r="AN6" s="7">
        <f t="shared" ref="AN6:AN11" si="22">AM6*0.509</f>
        <v>63785.334999999999</v>
      </c>
      <c r="AO6" s="11">
        <f t="shared" ref="AO6:AO11" si="23">IF(AK6&gt;0,(AK6-AM6)/AK6,0)</f>
        <v>-0.23643918086417243</v>
      </c>
      <c r="AP6" s="5">
        <v>101351.52778999999</v>
      </c>
      <c r="AQ6" s="7">
        <f t="shared" ref="AQ6:AQ11" si="24">AP6*0.509</f>
        <v>51587.927645109994</v>
      </c>
      <c r="AR6" s="9">
        <v>125315</v>
      </c>
      <c r="AS6" s="7">
        <f t="shared" ref="AS6:AS11" si="25">AR6*0.509</f>
        <v>63785.334999999999</v>
      </c>
      <c r="AT6" s="11">
        <f t="shared" ref="AT6:AT11" si="26">IF(AP6&gt;0,(AP6-AR6)/AP6,0)</f>
        <v>-0.23643918086417243</v>
      </c>
      <c r="AU6" s="5">
        <v>101351.52778999999</v>
      </c>
      <c r="AV6" s="7">
        <f t="shared" ref="AV6:AV11" si="27">AU6*0.509</f>
        <v>51587.927645109994</v>
      </c>
      <c r="AW6" s="9">
        <v>125315</v>
      </c>
      <c r="AX6" s="7">
        <f t="shared" ref="AX6:AX11" si="28">AW6*0.509</f>
        <v>63785.334999999999</v>
      </c>
      <c r="AY6" s="11">
        <f t="shared" ref="AY6:AY11" si="29">IF(AU6&gt;0,(AU6-AW6)/AU6,0)</f>
        <v>-0.23643918086417243</v>
      </c>
    </row>
    <row r="7" spans="1:51" ht="19.5" x14ac:dyDescent="0.25">
      <c r="A7" s="30" t="s">
        <v>192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30" t="s">
        <v>193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30" t="s">
        <v>194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30" t="s">
        <v>195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30" t="s">
        <v>196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30" t="s">
        <v>74</v>
      </c>
      <c r="B12" s="5">
        <v>1546070.83</v>
      </c>
      <c r="C12" s="7">
        <f>B12*0.509</f>
        <v>786950.05247</v>
      </c>
      <c r="D12" s="9">
        <v>1696558.3055400001</v>
      </c>
      <c r="E12" s="7">
        <f>D12*0.509</f>
        <v>863548.1775198601</v>
      </c>
      <c r="F12" s="11">
        <f>IF(B12&gt;0,(B12-D12)/B12,0)</f>
        <v>-9.7335434198703566E-2</v>
      </c>
      <c r="G12" s="5">
        <v>1546070.83</v>
      </c>
      <c r="H12" s="7">
        <f>G12*0.509</f>
        <v>786950.05247</v>
      </c>
      <c r="I12" s="9">
        <v>1696558.3055400001</v>
      </c>
      <c r="J12" s="7">
        <f>I12*0.509</f>
        <v>863548.1775198601</v>
      </c>
      <c r="K12" s="11">
        <f>IF(G12&gt;0,(G12-I12)/G12,0)</f>
        <v>-9.7335434198703566E-2</v>
      </c>
      <c r="L12" s="5">
        <v>1546070.83</v>
      </c>
      <c r="M12" s="7">
        <f>L12*0.509</f>
        <v>786950.05247</v>
      </c>
      <c r="N12" s="9">
        <v>1696558.3055400001</v>
      </c>
      <c r="O12" s="7">
        <f>N12*0.509</f>
        <v>863548.1775198601</v>
      </c>
      <c r="P12" s="11">
        <f>IF(L12&gt;0,(L12-N12)/L12,0)</f>
        <v>-9.7335434198703566E-2</v>
      </c>
      <c r="Q12" s="5">
        <v>1546070.83</v>
      </c>
      <c r="R12" s="7">
        <f>Q12*0.509</f>
        <v>786950.05247</v>
      </c>
      <c r="S12" s="9">
        <v>1696558.3055400001</v>
      </c>
      <c r="T12" s="7">
        <f>S12*0.509</f>
        <v>863548.1775198601</v>
      </c>
      <c r="U12" s="11">
        <f>IF(Q12&gt;0,(Q12-S12)/Q12,0)</f>
        <v>-9.7335434198703566E-2</v>
      </c>
      <c r="V12" s="5">
        <v>1546070.83</v>
      </c>
      <c r="W12" s="7">
        <f>V12*0.509</f>
        <v>786950.05247</v>
      </c>
      <c r="X12" s="9">
        <v>1696558.3055400001</v>
      </c>
      <c r="Y12" s="7">
        <f>X12*0.509</f>
        <v>863548.1775198601</v>
      </c>
      <c r="Z12" s="11">
        <f>IF(V12&gt;0,(V12-X12)/V12,0)</f>
        <v>-9.7335434198703566E-2</v>
      </c>
      <c r="AA12" s="5">
        <v>1546070.83</v>
      </c>
      <c r="AB12" s="7">
        <f>AA12*0.509</f>
        <v>786950.05247</v>
      </c>
      <c r="AC12" s="9">
        <v>1696558.3055400001</v>
      </c>
      <c r="AD12" s="7">
        <f>AC12*0.509</f>
        <v>863548.1775198601</v>
      </c>
      <c r="AE12" s="11">
        <f>IF(AA12&gt;0,(AA12-AC12)/AA12,0)</f>
        <v>-9.7335434198703566E-2</v>
      </c>
      <c r="AF12" s="5">
        <v>1546070.83</v>
      </c>
      <c r="AG12" s="7">
        <f>AF12*0.509</f>
        <v>786950.05247</v>
      </c>
      <c r="AH12" s="9">
        <v>1696558.3055400001</v>
      </c>
      <c r="AI12" s="7">
        <f>AH12*0.509</f>
        <v>863548.1775198601</v>
      </c>
      <c r="AJ12" s="11">
        <f>IF(AF12&gt;0,(AF12-AH12)/AF12,0)</f>
        <v>-9.7335434198703566E-2</v>
      </c>
      <c r="AK12" s="5">
        <v>1546070.83</v>
      </c>
      <c r="AL12" s="7">
        <f>AK12*0.509</f>
        <v>786950.05247</v>
      </c>
      <c r="AM12" s="9">
        <v>1696558.3055400001</v>
      </c>
      <c r="AN12" s="7">
        <f>AM12*0.509</f>
        <v>863548.1775198601</v>
      </c>
      <c r="AO12" s="11">
        <f>IF(AK12&gt;0,(AK12-AM12)/AK12,0)</f>
        <v>-9.7335434198703566E-2</v>
      </c>
      <c r="AP12" s="5">
        <v>1546070.83</v>
      </c>
      <c r="AQ12" s="7">
        <f>AP12*0.509</f>
        <v>786950.05247</v>
      </c>
      <c r="AR12" s="9">
        <v>1696558.3055400001</v>
      </c>
      <c r="AS12" s="7">
        <f>AR12*0.509</f>
        <v>863548.1775198601</v>
      </c>
      <c r="AT12" s="11">
        <f>IF(AP12&gt;0,(AP12-AR12)/AP12,0)</f>
        <v>-9.7335434198703566E-2</v>
      </c>
      <c r="AU12" s="5">
        <v>1546070.83</v>
      </c>
      <c r="AV12" s="7">
        <f>AU12*0.509</f>
        <v>786950.05247</v>
      </c>
      <c r="AW12" s="9">
        <v>1696558.3055400001</v>
      </c>
      <c r="AX12" s="7">
        <f>AW12*0.509</f>
        <v>863548.1775198601</v>
      </c>
      <c r="AY12" s="11">
        <f>IF(AU12&gt;0,(AU12-AW12)/AU12,0)</f>
        <v>-9.7335434198703566E-2</v>
      </c>
    </row>
    <row r="13" spans="1:51" ht="19.5" x14ac:dyDescent="0.25">
      <c r="A13" s="30" t="s">
        <v>95</v>
      </c>
      <c r="B13" s="7">
        <f>B12/12</f>
        <v>128839.23583333334</v>
      </c>
      <c r="C13" s="7">
        <f t="shared" ref="C13:F13" si="30">C12/12</f>
        <v>65579.171039166671</v>
      </c>
      <c r="D13" s="7">
        <f t="shared" si="30"/>
        <v>141379.85879500001</v>
      </c>
      <c r="E13" s="7">
        <f t="shared" si="30"/>
        <v>71962.348126655008</v>
      </c>
      <c r="F13" s="11">
        <f t="shared" si="30"/>
        <v>-8.1112861832252966E-3</v>
      </c>
      <c r="G13" s="7">
        <f>G12/12</f>
        <v>128839.23583333334</v>
      </c>
      <c r="H13" s="7">
        <f t="shared" ref="H13:K13" si="31">H12/12</f>
        <v>65579.171039166671</v>
      </c>
      <c r="I13" s="7">
        <f t="shared" si="31"/>
        <v>141379.85879500001</v>
      </c>
      <c r="J13" s="7">
        <f t="shared" si="31"/>
        <v>71962.348126655008</v>
      </c>
      <c r="K13" s="11">
        <f t="shared" si="31"/>
        <v>-8.1112861832252966E-3</v>
      </c>
      <c r="L13" s="7">
        <f>L12/12</f>
        <v>128839.23583333334</v>
      </c>
      <c r="M13" s="7">
        <f t="shared" ref="M13:P13" si="32">M12/12</f>
        <v>65579.171039166671</v>
      </c>
      <c r="N13" s="7">
        <f t="shared" si="32"/>
        <v>141379.85879500001</v>
      </c>
      <c r="O13" s="7">
        <f t="shared" si="32"/>
        <v>71962.348126655008</v>
      </c>
      <c r="P13" s="11">
        <f t="shared" si="32"/>
        <v>-8.1112861832252966E-3</v>
      </c>
      <c r="Q13" s="7">
        <f>Q12/12</f>
        <v>128839.23583333334</v>
      </c>
      <c r="R13" s="7">
        <f t="shared" ref="R13:U13" si="33">R12/12</f>
        <v>65579.171039166671</v>
      </c>
      <c r="S13" s="7">
        <f t="shared" si="33"/>
        <v>141379.85879500001</v>
      </c>
      <c r="T13" s="7">
        <f t="shared" si="33"/>
        <v>71962.348126655008</v>
      </c>
      <c r="U13" s="11">
        <f t="shared" si="33"/>
        <v>-8.1112861832252966E-3</v>
      </c>
      <c r="V13" s="7">
        <f>V12/12</f>
        <v>128839.23583333334</v>
      </c>
      <c r="W13" s="7">
        <f t="shared" ref="W13:Z13" si="34">W12/12</f>
        <v>65579.171039166671</v>
      </c>
      <c r="X13" s="7">
        <f t="shared" si="34"/>
        <v>141379.85879500001</v>
      </c>
      <c r="Y13" s="7">
        <f t="shared" si="34"/>
        <v>71962.348126655008</v>
      </c>
      <c r="Z13" s="11">
        <f t="shared" si="34"/>
        <v>-8.1112861832252966E-3</v>
      </c>
      <c r="AA13" s="7">
        <f>AA12/12</f>
        <v>128839.23583333334</v>
      </c>
      <c r="AB13" s="7">
        <f t="shared" ref="AB13:AE13" si="35">AB12/12</f>
        <v>65579.171039166671</v>
      </c>
      <c r="AC13" s="7">
        <f t="shared" si="35"/>
        <v>141379.85879500001</v>
      </c>
      <c r="AD13" s="7">
        <f t="shared" si="35"/>
        <v>71962.348126655008</v>
      </c>
      <c r="AE13" s="11">
        <f t="shared" si="35"/>
        <v>-8.1112861832252966E-3</v>
      </c>
      <c r="AF13" s="7">
        <f>AF12/12</f>
        <v>128839.23583333334</v>
      </c>
      <c r="AG13" s="7">
        <f t="shared" ref="AG13:AJ13" si="36">AG12/12</f>
        <v>65579.171039166671</v>
      </c>
      <c r="AH13" s="7">
        <f t="shared" si="36"/>
        <v>141379.85879500001</v>
      </c>
      <c r="AI13" s="7">
        <f t="shared" si="36"/>
        <v>71962.348126655008</v>
      </c>
      <c r="AJ13" s="11">
        <f t="shared" si="36"/>
        <v>-8.1112861832252966E-3</v>
      </c>
      <c r="AK13" s="7">
        <f>AK12/12</f>
        <v>128839.23583333334</v>
      </c>
      <c r="AL13" s="7">
        <f t="shared" ref="AL13:AO13" si="37">AL12/12</f>
        <v>65579.171039166671</v>
      </c>
      <c r="AM13" s="7">
        <f t="shared" si="37"/>
        <v>141379.85879500001</v>
      </c>
      <c r="AN13" s="7">
        <f t="shared" si="37"/>
        <v>71962.348126655008</v>
      </c>
      <c r="AO13" s="11">
        <f t="shared" si="37"/>
        <v>-8.1112861832252966E-3</v>
      </c>
      <c r="AP13" s="7">
        <f>AP12/12</f>
        <v>128839.23583333334</v>
      </c>
      <c r="AQ13" s="7">
        <f t="shared" ref="AQ13:AT13" si="38">AQ12/12</f>
        <v>65579.171039166671</v>
      </c>
      <c r="AR13" s="7">
        <f t="shared" si="38"/>
        <v>141379.85879500001</v>
      </c>
      <c r="AS13" s="7">
        <f t="shared" si="38"/>
        <v>71962.348126655008</v>
      </c>
      <c r="AT13" s="11">
        <f t="shared" si="38"/>
        <v>-8.1112861832252966E-3</v>
      </c>
      <c r="AU13" s="7">
        <f>AU12/12</f>
        <v>128839.23583333334</v>
      </c>
      <c r="AV13" s="7">
        <f t="shared" ref="AV13:AY13" si="39">AV12/12</f>
        <v>65579.171039166671</v>
      </c>
      <c r="AW13" s="7">
        <f t="shared" si="39"/>
        <v>141379.85879500001</v>
      </c>
      <c r="AX13" s="7">
        <f t="shared" si="39"/>
        <v>71962.348126655008</v>
      </c>
      <c r="AY13" s="11">
        <f t="shared" si="39"/>
        <v>-8.1112861832252966E-3</v>
      </c>
    </row>
    <row r="17" spans="1:17" s="2" customFormat="1" ht="19.5" x14ac:dyDescent="0.25">
      <c r="A17" s="13"/>
      <c r="C17" s="14" t="s">
        <v>38</v>
      </c>
      <c r="D17" s="1" t="s">
        <v>39</v>
      </c>
      <c r="E17" s="1" t="s">
        <v>40</v>
      </c>
      <c r="F17" s="1" t="s">
        <v>1</v>
      </c>
      <c r="G17" s="1" t="s">
        <v>2</v>
      </c>
      <c r="I17" s="146" t="s">
        <v>0</v>
      </c>
      <c r="J17" s="147"/>
      <c r="K17" s="147"/>
      <c r="L17" s="147"/>
      <c r="M17" s="147"/>
      <c r="N17" s="147"/>
      <c r="O17" s="147"/>
      <c r="P17" s="147"/>
      <c r="Q17" s="148"/>
    </row>
    <row r="18" spans="1:17" s="2" customFormat="1" ht="19.5" x14ac:dyDescent="0.25">
      <c r="A18" s="13"/>
      <c r="C18" s="15">
        <v>1</v>
      </c>
      <c r="D18" s="16" t="s">
        <v>6</v>
      </c>
      <c r="E18" s="17" t="s">
        <v>42</v>
      </c>
      <c r="F18" s="17">
        <v>60296.5</v>
      </c>
      <c r="G18" s="17">
        <f>F18*0.509</f>
        <v>30690.9185</v>
      </c>
      <c r="I18" s="149"/>
      <c r="J18" s="150"/>
      <c r="K18" s="150"/>
      <c r="L18" s="150"/>
      <c r="M18" s="150"/>
      <c r="N18" s="150"/>
      <c r="O18" s="150"/>
      <c r="P18" s="150"/>
      <c r="Q18" s="151"/>
    </row>
    <row r="19" spans="1:17" s="2" customFormat="1" ht="19.5" x14ac:dyDescent="0.25">
      <c r="A19" s="13"/>
      <c r="C19" s="15">
        <v>2</v>
      </c>
      <c r="D19" s="16" t="s">
        <v>5</v>
      </c>
      <c r="E19" s="17" t="s">
        <v>42</v>
      </c>
      <c r="F19" s="17">
        <v>58803</v>
      </c>
      <c r="G19" s="17">
        <f>F19*0.509</f>
        <v>29930.726999999999</v>
      </c>
      <c r="I19" s="149"/>
      <c r="J19" s="150"/>
      <c r="K19" s="150"/>
      <c r="L19" s="150"/>
      <c r="M19" s="150"/>
      <c r="N19" s="150"/>
      <c r="O19" s="150"/>
      <c r="P19" s="150"/>
      <c r="Q19" s="151"/>
    </row>
    <row r="20" spans="1:17" s="2" customFormat="1" ht="19.5" x14ac:dyDescent="0.25">
      <c r="A20" s="13"/>
      <c r="C20" s="15">
        <v>3</v>
      </c>
      <c r="D20" s="16" t="s">
        <v>4</v>
      </c>
      <c r="E20" s="17" t="s">
        <v>42</v>
      </c>
      <c r="F20" s="17">
        <v>58006.3</v>
      </c>
      <c r="G20" s="17">
        <f>F20*0.509</f>
        <v>29525.206700000002</v>
      </c>
      <c r="I20" s="149"/>
      <c r="J20" s="150"/>
      <c r="K20" s="150"/>
      <c r="L20" s="150"/>
      <c r="M20" s="150"/>
      <c r="N20" s="150"/>
      <c r="O20" s="150"/>
      <c r="P20" s="150"/>
      <c r="Q20" s="151"/>
    </row>
    <row r="21" spans="1:17" s="2" customFormat="1" ht="19.5" x14ac:dyDescent="0.25">
      <c r="A21" s="13"/>
      <c r="C21" s="15">
        <v>4</v>
      </c>
      <c r="D21" s="16" t="s">
        <v>8</v>
      </c>
      <c r="E21" s="17" t="s">
        <v>43</v>
      </c>
      <c r="F21" s="17">
        <v>51153.599999999999</v>
      </c>
      <c r="G21" s="17">
        <f>F21*0.509</f>
        <v>26037.182399999998</v>
      </c>
      <c r="I21" s="149"/>
      <c r="J21" s="150"/>
      <c r="K21" s="150"/>
      <c r="L21" s="150"/>
      <c r="M21" s="150"/>
      <c r="N21" s="150"/>
      <c r="O21" s="150"/>
      <c r="P21" s="150"/>
      <c r="Q21" s="151"/>
    </row>
    <row r="22" spans="1:17" s="2" customFormat="1" ht="19.5" x14ac:dyDescent="0.25">
      <c r="A22" s="13"/>
      <c r="C22" s="15">
        <v>5</v>
      </c>
      <c r="D22" s="16" t="s">
        <v>7</v>
      </c>
      <c r="E22" s="17" t="s">
        <v>43</v>
      </c>
      <c r="F22" s="17">
        <v>45330</v>
      </c>
      <c r="G22" s="17">
        <f>F22*0.509</f>
        <v>23072.97</v>
      </c>
      <c r="I22" s="152"/>
      <c r="J22" s="153"/>
      <c r="K22" s="153"/>
      <c r="L22" s="153"/>
      <c r="M22" s="153"/>
      <c r="N22" s="153"/>
      <c r="O22" s="153"/>
      <c r="P22" s="153"/>
      <c r="Q22" s="154"/>
    </row>
    <row r="23" spans="1:17" s="2" customFormat="1" ht="18.75" x14ac:dyDescent="0.25">
      <c r="A23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17:Q2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A6E75-52F8-4A7D-B373-5CC3F2988224}">
  <dimension ref="A1:AY113"/>
  <sheetViews>
    <sheetView zoomScale="70" zoomScaleNormal="70" workbookViewId="0">
      <selection sqref="A1:AD1"/>
    </sheetView>
  </sheetViews>
  <sheetFormatPr defaultColWidth="11.109375" defaultRowHeight="15.75" x14ac:dyDescent="0.25"/>
  <cols>
    <col min="1" max="1" width="10.88671875" style="28" bestFit="1" customWidth="1"/>
    <col min="2" max="16384" width="11.109375" style="28"/>
  </cols>
  <sheetData>
    <row r="1" spans="1:51" s="31" customFormat="1" ht="24" customHeight="1" x14ac:dyDescent="0.25">
      <c r="A1" s="157" t="s">
        <v>210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9"/>
      <c r="P1" s="30" t="s">
        <v>73</v>
      </c>
      <c r="Q1" s="157" t="s">
        <v>210</v>
      </c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9"/>
      <c r="AE1" s="30" t="s">
        <v>73</v>
      </c>
      <c r="AF1" s="157" t="s">
        <v>210</v>
      </c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9"/>
      <c r="AT1" s="30" t="s">
        <v>73</v>
      </c>
    </row>
    <row r="2" spans="1:51" s="32" customFormat="1" ht="19.5" x14ac:dyDescent="0.25">
      <c r="A2" s="30" t="s">
        <v>44</v>
      </c>
      <c r="B2" s="155" t="s">
        <v>47</v>
      </c>
      <c r="C2" s="155"/>
      <c r="D2" s="155"/>
      <c r="E2" s="155"/>
      <c r="F2" s="155"/>
      <c r="G2" s="155" t="s">
        <v>63</v>
      </c>
      <c r="H2" s="155"/>
      <c r="I2" s="155"/>
      <c r="J2" s="155"/>
      <c r="K2" s="155"/>
      <c r="L2" s="155" t="s">
        <v>64</v>
      </c>
      <c r="M2" s="155"/>
      <c r="N2" s="155"/>
      <c r="O2" s="155"/>
      <c r="P2" s="155"/>
      <c r="Q2" s="155" t="s">
        <v>65</v>
      </c>
      <c r="R2" s="155"/>
      <c r="S2" s="155"/>
      <c r="T2" s="155"/>
      <c r="U2" s="155"/>
      <c r="V2" s="155" t="s">
        <v>66</v>
      </c>
      <c r="W2" s="155"/>
      <c r="X2" s="155"/>
      <c r="Y2" s="155"/>
      <c r="Z2" s="155"/>
      <c r="AA2" s="155" t="s">
        <v>67</v>
      </c>
      <c r="AB2" s="155"/>
      <c r="AC2" s="155"/>
      <c r="AD2" s="155"/>
      <c r="AE2" s="155"/>
      <c r="AF2" s="155" t="s">
        <v>68</v>
      </c>
      <c r="AG2" s="155"/>
      <c r="AH2" s="155"/>
      <c r="AI2" s="155"/>
      <c r="AJ2" s="155"/>
      <c r="AK2" s="155" t="s">
        <v>69</v>
      </c>
      <c r="AL2" s="155"/>
      <c r="AM2" s="155"/>
      <c r="AN2" s="155"/>
      <c r="AO2" s="155"/>
      <c r="AP2" s="155" t="s">
        <v>70</v>
      </c>
      <c r="AQ2" s="155"/>
      <c r="AR2" s="155"/>
      <c r="AS2" s="155"/>
      <c r="AT2" s="155"/>
      <c r="AU2" s="155" t="s">
        <v>71</v>
      </c>
      <c r="AV2" s="155"/>
      <c r="AW2" s="155"/>
      <c r="AX2" s="155"/>
      <c r="AY2" s="155"/>
    </row>
    <row r="3" spans="1:51" s="29" customFormat="1" ht="19.5" x14ac:dyDescent="0.25">
      <c r="A3" s="30" t="s">
        <v>45</v>
      </c>
      <c r="B3" s="162">
        <v>44835</v>
      </c>
      <c r="C3" s="156"/>
      <c r="D3" s="162">
        <v>45200</v>
      </c>
      <c r="E3" s="156"/>
      <c r="F3" s="14"/>
      <c r="G3" s="162">
        <v>44835</v>
      </c>
      <c r="H3" s="156"/>
      <c r="I3" s="162">
        <v>45200</v>
      </c>
      <c r="J3" s="156"/>
      <c r="K3" s="14"/>
      <c r="L3" s="162">
        <v>44835</v>
      </c>
      <c r="M3" s="156"/>
      <c r="N3" s="162">
        <v>45200</v>
      </c>
      <c r="O3" s="156"/>
      <c r="P3" s="14"/>
      <c r="Q3" s="162">
        <v>44835</v>
      </c>
      <c r="R3" s="156"/>
      <c r="S3" s="162">
        <v>45200</v>
      </c>
      <c r="T3" s="156"/>
      <c r="U3" s="14"/>
      <c r="V3" s="162">
        <v>44835</v>
      </c>
      <c r="W3" s="156"/>
      <c r="X3" s="162">
        <v>45200</v>
      </c>
      <c r="Y3" s="156"/>
      <c r="Z3" s="14"/>
      <c r="AA3" s="162">
        <v>44835</v>
      </c>
      <c r="AB3" s="156"/>
      <c r="AC3" s="162">
        <v>45200</v>
      </c>
      <c r="AD3" s="156"/>
      <c r="AE3" s="14"/>
      <c r="AF3" s="162">
        <v>44835</v>
      </c>
      <c r="AG3" s="156"/>
      <c r="AH3" s="162">
        <v>45200</v>
      </c>
      <c r="AI3" s="156"/>
      <c r="AJ3" s="14"/>
      <c r="AK3" s="162">
        <v>44835</v>
      </c>
      <c r="AL3" s="156"/>
      <c r="AM3" s="162">
        <v>45200</v>
      </c>
      <c r="AN3" s="156"/>
      <c r="AO3" s="14"/>
      <c r="AP3" s="162">
        <v>44835</v>
      </c>
      <c r="AQ3" s="156"/>
      <c r="AR3" s="162">
        <v>45200</v>
      </c>
      <c r="AS3" s="156"/>
      <c r="AT3" s="14"/>
      <c r="AU3" s="162">
        <v>44835</v>
      </c>
      <c r="AV3" s="156"/>
      <c r="AW3" s="162">
        <v>45200</v>
      </c>
      <c r="AX3" s="156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128">
        <v>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128">
        <v>1.0416666666666666E-2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 x14ac:dyDescent="0.25">
      <c r="A7" s="128">
        <v>2.0833333333333301E-2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128">
        <v>3.125E-2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128">
        <v>4.1666666666666699E-2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128">
        <v>5.2083333333333301E-2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128">
        <v>6.25E-2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128">
        <v>7.2916666666666699E-2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128">
        <v>8.3333333333333301E-2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128">
        <v>9.375E-2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128">
        <v>0.104166666666667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128">
        <v>0.114583333333333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128">
        <v>0.125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 x14ac:dyDescent="0.25">
      <c r="A18" s="128">
        <v>0.13541666666666699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 x14ac:dyDescent="0.25">
      <c r="A19" s="128">
        <v>0.14583333333333301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 x14ac:dyDescent="0.25">
      <c r="A20" s="128">
        <v>0.15625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 x14ac:dyDescent="0.25">
      <c r="A21" s="128">
        <v>0.16666666666666699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 x14ac:dyDescent="0.25">
      <c r="A22" s="128">
        <v>0.17708333333333301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 x14ac:dyDescent="0.25">
      <c r="A23" s="128">
        <v>0.1875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 x14ac:dyDescent="0.25">
      <c r="A24" s="128">
        <v>0.19791666666666699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 x14ac:dyDescent="0.25">
      <c r="A25" s="128">
        <v>0.20833333333333301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46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46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46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46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46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46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46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46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46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46" si="49">IF(AU25&gt;0,(AU25-AW25)/AU25,0)</f>
        <v>-0.23643918086417243</v>
      </c>
    </row>
    <row r="26" spans="1:51" ht="19.5" x14ac:dyDescent="0.25">
      <c r="A26" s="128">
        <v>0.21875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 x14ac:dyDescent="0.25">
      <c r="A27" s="128">
        <v>0.22916666666666699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 x14ac:dyDescent="0.25">
      <c r="A28" s="128">
        <v>0.23958333333333301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 x14ac:dyDescent="0.25">
      <c r="A29" s="128">
        <v>0.25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 x14ac:dyDescent="0.25">
      <c r="A30" s="128">
        <v>0.26041666666666702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 x14ac:dyDescent="0.25">
      <c r="A31" s="128">
        <v>0.27083333333333298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 x14ac:dyDescent="0.25">
      <c r="A32" s="128">
        <v>0.28125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 x14ac:dyDescent="0.25">
      <c r="A33" s="128">
        <v>0.29166666666666702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 x14ac:dyDescent="0.25">
      <c r="A34" s="128">
        <v>0.30208333333333298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 x14ac:dyDescent="0.25">
      <c r="A35" s="128">
        <v>0.3125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 x14ac:dyDescent="0.25">
      <c r="A36" s="128">
        <v>0.32291666666666702</v>
      </c>
      <c r="B36" s="5">
        <v>101351.52778999999</v>
      </c>
      <c r="C36" s="7">
        <f t="shared" ref="C36:C46" si="50">B36*0.509</f>
        <v>51587.927645109994</v>
      </c>
      <c r="D36" s="9">
        <v>125315</v>
      </c>
      <c r="E36" s="7">
        <f t="shared" ref="E36:E46" si="51">D36*0.509</f>
        <v>63785.334999999999</v>
      </c>
      <c r="F36" s="11">
        <f t="shared" si="40"/>
        <v>-0.23643918086417243</v>
      </c>
      <c r="G36" s="5">
        <v>101351.52778999999</v>
      </c>
      <c r="H36" s="7">
        <f t="shared" ref="H36:H46" si="52">G36*0.509</f>
        <v>51587.927645109994</v>
      </c>
      <c r="I36" s="9">
        <v>125315</v>
      </c>
      <c r="J36" s="7">
        <f t="shared" ref="J36:J46" si="53">I36*0.509</f>
        <v>63785.334999999999</v>
      </c>
      <c r="K36" s="11">
        <f t="shared" si="41"/>
        <v>-0.23643918086417243</v>
      </c>
      <c r="L36" s="5">
        <v>101351.52778999999</v>
      </c>
      <c r="M36" s="7">
        <f t="shared" ref="M36:M46" si="54">L36*0.509</f>
        <v>51587.927645109994</v>
      </c>
      <c r="N36" s="9">
        <v>125315</v>
      </c>
      <c r="O36" s="7">
        <f t="shared" ref="O36:O46" si="55">N36*0.509</f>
        <v>63785.334999999999</v>
      </c>
      <c r="P36" s="11">
        <f t="shared" si="42"/>
        <v>-0.23643918086417243</v>
      </c>
      <c r="Q36" s="5">
        <v>101351.52778999999</v>
      </c>
      <c r="R36" s="7">
        <f t="shared" ref="R36:R46" si="56">Q36*0.509</f>
        <v>51587.927645109994</v>
      </c>
      <c r="S36" s="9">
        <v>125315</v>
      </c>
      <c r="T36" s="7">
        <f t="shared" ref="T36:T46" si="57">S36*0.509</f>
        <v>63785.334999999999</v>
      </c>
      <c r="U36" s="11">
        <f t="shared" si="43"/>
        <v>-0.23643918086417243</v>
      </c>
      <c r="V36" s="5">
        <v>101351.52778999999</v>
      </c>
      <c r="W36" s="7">
        <f t="shared" ref="W36:W46" si="58">V36*0.509</f>
        <v>51587.927645109994</v>
      </c>
      <c r="X36" s="9">
        <v>125315</v>
      </c>
      <c r="Y36" s="7">
        <f t="shared" ref="Y36:Y46" si="59">X36*0.509</f>
        <v>63785.334999999999</v>
      </c>
      <c r="Z36" s="11">
        <f t="shared" si="44"/>
        <v>-0.23643918086417243</v>
      </c>
      <c r="AA36" s="5">
        <v>101351.52778999999</v>
      </c>
      <c r="AB36" s="7">
        <f t="shared" ref="AB36:AB46" si="60">AA36*0.509</f>
        <v>51587.927645109994</v>
      </c>
      <c r="AC36" s="9">
        <v>125315</v>
      </c>
      <c r="AD36" s="7">
        <f t="shared" ref="AD36:AD46" si="61">AC36*0.509</f>
        <v>63785.334999999999</v>
      </c>
      <c r="AE36" s="11">
        <f t="shared" si="45"/>
        <v>-0.23643918086417243</v>
      </c>
      <c r="AF36" s="5">
        <v>101351.52778999999</v>
      </c>
      <c r="AG36" s="7">
        <f t="shared" ref="AG36:AG46" si="62">AF36*0.509</f>
        <v>51587.927645109994</v>
      </c>
      <c r="AH36" s="9">
        <v>125315</v>
      </c>
      <c r="AI36" s="7">
        <f t="shared" ref="AI36:AI46" si="63">AH36*0.509</f>
        <v>63785.334999999999</v>
      </c>
      <c r="AJ36" s="11">
        <f t="shared" si="46"/>
        <v>-0.23643918086417243</v>
      </c>
      <c r="AK36" s="5">
        <v>101351.52778999999</v>
      </c>
      <c r="AL36" s="7">
        <f t="shared" ref="AL36:AL46" si="64">AK36*0.509</f>
        <v>51587.927645109994</v>
      </c>
      <c r="AM36" s="9">
        <v>125315</v>
      </c>
      <c r="AN36" s="7">
        <f t="shared" ref="AN36:AN46" si="65">AM36*0.509</f>
        <v>63785.334999999999</v>
      </c>
      <c r="AO36" s="11">
        <f t="shared" si="47"/>
        <v>-0.23643918086417243</v>
      </c>
      <c r="AP36" s="5">
        <v>101351.52778999999</v>
      </c>
      <c r="AQ36" s="7">
        <f t="shared" ref="AQ36:AQ46" si="66">AP36*0.509</f>
        <v>51587.927645109994</v>
      </c>
      <c r="AR36" s="9">
        <v>125315</v>
      </c>
      <c r="AS36" s="7">
        <f t="shared" ref="AS36:AS46" si="67">AR36*0.509</f>
        <v>63785.334999999999</v>
      </c>
      <c r="AT36" s="11">
        <f t="shared" si="48"/>
        <v>-0.23643918086417243</v>
      </c>
      <c r="AU36" s="5">
        <v>101351.52778999999</v>
      </c>
      <c r="AV36" s="7">
        <f t="shared" ref="AV36:AV46" si="68">AU36*0.509</f>
        <v>51587.927645109994</v>
      </c>
      <c r="AW36" s="9">
        <v>125315</v>
      </c>
      <c r="AX36" s="7">
        <f t="shared" ref="AX36:AX46" si="69">AW36*0.509</f>
        <v>63785.334999999999</v>
      </c>
      <c r="AY36" s="11">
        <f t="shared" si="49"/>
        <v>-0.23643918086417243</v>
      </c>
    </row>
    <row r="37" spans="1:51" ht="19.5" x14ac:dyDescent="0.25">
      <c r="A37" s="128">
        <v>0.33333333333333298</v>
      </c>
      <c r="B37" s="5">
        <v>154144.30554</v>
      </c>
      <c r="C37" s="7">
        <f t="shared" si="50"/>
        <v>78459.451519859998</v>
      </c>
      <c r="D37" s="9">
        <v>150055.30554</v>
      </c>
      <c r="E37" s="7">
        <f t="shared" si="51"/>
        <v>76378.150519860006</v>
      </c>
      <c r="F37" s="11">
        <f t="shared" si="40"/>
        <v>2.652709086900986E-2</v>
      </c>
      <c r="G37" s="5">
        <v>154144.30554</v>
      </c>
      <c r="H37" s="7">
        <f t="shared" si="52"/>
        <v>78459.451519859998</v>
      </c>
      <c r="I37" s="9">
        <v>150055.30554</v>
      </c>
      <c r="J37" s="7">
        <f t="shared" si="53"/>
        <v>76378.150519860006</v>
      </c>
      <c r="K37" s="11">
        <f t="shared" si="41"/>
        <v>2.652709086900986E-2</v>
      </c>
      <c r="L37" s="5">
        <v>154144.30554</v>
      </c>
      <c r="M37" s="7">
        <f t="shared" si="54"/>
        <v>78459.451519859998</v>
      </c>
      <c r="N37" s="9">
        <v>150055.30554</v>
      </c>
      <c r="O37" s="7">
        <f t="shared" si="55"/>
        <v>76378.150519860006</v>
      </c>
      <c r="P37" s="11">
        <f t="shared" si="42"/>
        <v>2.652709086900986E-2</v>
      </c>
      <c r="Q37" s="5">
        <v>154144.30554</v>
      </c>
      <c r="R37" s="7">
        <f t="shared" si="56"/>
        <v>78459.451519859998</v>
      </c>
      <c r="S37" s="9">
        <v>150055.30554</v>
      </c>
      <c r="T37" s="7">
        <f t="shared" si="57"/>
        <v>76378.150519860006</v>
      </c>
      <c r="U37" s="11">
        <f t="shared" si="43"/>
        <v>2.652709086900986E-2</v>
      </c>
      <c r="V37" s="5">
        <v>154144.30554</v>
      </c>
      <c r="W37" s="7">
        <f t="shared" si="58"/>
        <v>78459.451519859998</v>
      </c>
      <c r="X37" s="9">
        <v>150055.30554</v>
      </c>
      <c r="Y37" s="7">
        <f t="shared" si="59"/>
        <v>76378.150519860006</v>
      </c>
      <c r="Z37" s="11">
        <f t="shared" si="44"/>
        <v>2.652709086900986E-2</v>
      </c>
      <c r="AA37" s="5">
        <v>154144.30554</v>
      </c>
      <c r="AB37" s="7">
        <f t="shared" si="60"/>
        <v>78459.451519859998</v>
      </c>
      <c r="AC37" s="9">
        <v>150055.30554</v>
      </c>
      <c r="AD37" s="7">
        <f t="shared" si="61"/>
        <v>76378.150519860006</v>
      </c>
      <c r="AE37" s="11">
        <f t="shared" si="45"/>
        <v>2.652709086900986E-2</v>
      </c>
      <c r="AF37" s="5">
        <v>154144.30554</v>
      </c>
      <c r="AG37" s="7">
        <f t="shared" si="62"/>
        <v>78459.451519859998</v>
      </c>
      <c r="AH37" s="9">
        <v>150055.30554</v>
      </c>
      <c r="AI37" s="7">
        <f t="shared" si="63"/>
        <v>76378.150519860006</v>
      </c>
      <c r="AJ37" s="11">
        <f t="shared" si="46"/>
        <v>2.652709086900986E-2</v>
      </c>
      <c r="AK37" s="5">
        <v>154144.30554</v>
      </c>
      <c r="AL37" s="7">
        <f t="shared" si="64"/>
        <v>78459.451519859998</v>
      </c>
      <c r="AM37" s="9">
        <v>150055.30554</v>
      </c>
      <c r="AN37" s="7">
        <f t="shared" si="65"/>
        <v>76378.150519860006</v>
      </c>
      <c r="AO37" s="11">
        <f t="shared" si="47"/>
        <v>2.652709086900986E-2</v>
      </c>
      <c r="AP37" s="5">
        <v>154144.30554</v>
      </c>
      <c r="AQ37" s="7">
        <f t="shared" si="66"/>
        <v>78459.451519859998</v>
      </c>
      <c r="AR37" s="9">
        <v>150055.30554</v>
      </c>
      <c r="AS37" s="7">
        <f t="shared" si="67"/>
        <v>76378.150519860006</v>
      </c>
      <c r="AT37" s="11">
        <f t="shared" si="48"/>
        <v>2.652709086900986E-2</v>
      </c>
      <c r="AU37" s="5">
        <v>154144.30554</v>
      </c>
      <c r="AV37" s="7">
        <f t="shared" si="68"/>
        <v>78459.451519859998</v>
      </c>
      <c r="AW37" s="9">
        <v>150055.30554</v>
      </c>
      <c r="AX37" s="7">
        <f t="shared" si="69"/>
        <v>76378.150519860006</v>
      </c>
      <c r="AY37" s="11">
        <f t="shared" si="49"/>
        <v>2.652709086900986E-2</v>
      </c>
    </row>
    <row r="38" spans="1:51" ht="19.5" x14ac:dyDescent="0.25">
      <c r="A38" s="128">
        <v>0.34375</v>
      </c>
      <c r="B38" s="5">
        <v>147259.81055999998</v>
      </c>
      <c r="C38" s="7">
        <f t="shared" si="50"/>
        <v>74955.243575039989</v>
      </c>
      <c r="D38" s="9">
        <v>124544</v>
      </c>
      <c r="E38" s="7">
        <f t="shared" si="51"/>
        <v>63392.896000000001</v>
      </c>
      <c r="F38" s="11">
        <f t="shared" si="40"/>
        <v>0.15425668737190576</v>
      </c>
      <c r="G38" s="5">
        <v>147259.81055999998</v>
      </c>
      <c r="H38" s="7">
        <f t="shared" si="52"/>
        <v>74955.243575039989</v>
      </c>
      <c r="I38" s="9">
        <v>124544</v>
      </c>
      <c r="J38" s="7">
        <f t="shared" si="53"/>
        <v>63392.896000000001</v>
      </c>
      <c r="K38" s="11">
        <f t="shared" si="41"/>
        <v>0.15425668737190576</v>
      </c>
      <c r="L38" s="5">
        <v>147259.81055999998</v>
      </c>
      <c r="M38" s="7">
        <f t="shared" si="54"/>
        <v>74955.243575039989</v>
      </c>
      <c r="N38" s="9">
        <v>124544</v>
      </c>
      <c r="O38" s="7">
        <f t="shared" si="55"/>
        <v>63392.896000000001</v>
      </c>
      <c r="P38" s="11">
        <f t="shared" si="42"/>
        <v>0.15425668737190576</v>
      </c>
      <c r="Q38" s="5">
        <v>147259.81055999998</v>
      </c>
      <c r="R38" s="7">
        <f t="shared" si="56"/>
        <v>74955.243575039989</v>
      </c>
      <c r="S38" s="9">
        <v>124544</v>
      </c>
      <c r="T38" s="7">
        <f t="shared" si="57"/>
        <v>63392.896000000001</v>
      </c>
      <c r="U38" s="11">
        <f t="shared" si="43"/>
        <v>0.15425668737190576</v>
      </c>
      <c r="V38" s="5">
        <v>147259.81055999998</v>
      </c>
      <c r="W38" s="7">
        <f t="shared" si="58"/>
        <v>74955.243575039989</v>
      </c>
      <c r="X38" s="9">
        <v>124544</v>
      </c>
      <c r="Y38" s="7">
        <f t="shared" si="59"/>
        <v>63392.896000000001</v>
      </c>
      <c r="Z38" s="11">
        <f t="shared" si="44"/>
        <v>0.15425668737190576</v>
      </c>
      <c r="AA38" s="5">
        <v>147259.81055999998</v>
      </c>
      <c r="AB38" s="7">
        <f t="shared" si="60"/>
        <v>74955.243575039989</v>
      </c>
      <c r="AC38" s="9">
        <v>124544</v>
      </c>
      <c r="AD38" s="7">
        <f t="shared" si="61"/>
        <v>63392.896000000001</v>
      </c>
      <c r="AE38" s="11">
        <f t="shared" si="45"/>
        <v>0.15425668737190576</v>
      </c>
      <c r="AF38" s="5">
        <v>147259.81055999998</v>
      </c>
      <c r="AG38" s="7">
        <f t="shared" si="62"/>
        <v>74955.243575039989</v>
      </c>
      <c r="AH38" s="9">
        <v>124544</v>
      </c>
      <c r="AI38" s="7">
        <f t="shared" si="63"/>
        <v>63392.896000000001</v>
      </c>
      <c r="AJ38" s="11">
        <f t="shared" si="46"/>
        <v>0.15425668737190576</v>
      </c>
      <c r="AK38" s="5">
        <v>147259.81055999998</v>
      </c>
      <c r="AL38" s="7">
        <f t="shared" si="64"/>
        <v>74955.243575039989</v>
      </c>
      <c r="AM38" s="9">
        <v>124544</v>
      </c>
      <c r="AN38" s="7">
        <f t="shared" si="65"/>
        <v>63392.896000000001</v>
      </c>
      <c r="AO38" s="11">
        <f t="shared" si="47"/>
        <v>0.15425668737190576</v>
      </c>
      <c r="AP38" s="5">
        <v>147259.81055999998</v>
      </c>
      <c r="AQ38" s="7">
        <f t="shared" si="66"/>
        <v>74955.243575039989</v>
      </c>
      <c r="AR38" s="9">
        <v>124544</v>
      </c>
      <c r="AS38" s="7">
        <f t="shared" si="67"/>
        <v>63392.896000000001</v>
      </c>
      <c r="AT38" s="11">
        <f t="shared" si="48"/>
        <v>0.15425668737190576</v>
      </c>
      <c r="AU38" s="5">
        <v>147259.81055999998</v>
      </c>
      <c r="AV38" s="7">
        <f t="shared" si="68"/>
        <v>74955.243575039989</v>
      </c>
      <c r="AW38" s="9">
        <v>124544</v>
      </c>
      <c r="AX38" s="7">
        <f t="shared" si="69"/>
        <v>63392.896000000001</v>
      </c>
      <c r="AY38" s="11">
        <f t="shared" si="49"/>
        <v>0.15425668737190576</v>
      </c>
    </row>
    <row r="39" spans="1:51" ht="19.5" x14ac:dyDescent="0.25">
      <c r="A39" s="128">
        <v>0.35416666666666702</v>
      </c>
      <c r="B39" s="5">
        <v>210479.74805999998</v>
      </c>
      <c r="C39" s="7">
        <f t="shared" si="50"/>
        <v>107134.19176253999</v>
      </c>
      <c r="D39" s="9">
        <v>223541</v>
      </c>
      <c r="E39" s="7">
        <f t="shared" si="51"/>
        <v>113782.36900000001</v>
      </c>
      <c r="F39" s="11">
        <f t="shared" si="40"/>
        <v>-6.205467300481915E-2</v>
      </c>
      <c r="G39" s="5">
        <v>210479.74805999998</v>
      </c>
      <c r="H39" s="7">
        <f t="shared" si="52"/>
        <v>107134.19176253999</v>
      </c>
      <c r="I39" s="9">
        <v>223541</v>
      </c>
      <c r="J39" s="7">
        <f t="shared" si="53"/>
        <v>113782.36900000001</v>
      </c>
      <c r="K39" s="11">
        <f t="shared" si="41"/>
        <v>-6.205467300481915E-2</v>
      </c>
      <c r="L39" s="5">
        <v>210479.74805999998</v>
      </c>
      <c r="M39" s="7">
        <f t="shared" si="54"/>
        <v>107134.19176253999</v>
      </c>
      <c r="N39" s="9">
        <v>223541</v>
      </c>
      <c r="O39" s="7">
        <f t="shared" si="55"/>
        <v>113782.36900000001</v>
      </c>
      <c r="P39" s="11">
        <f t="shared" si="42"/>
        <v>-6.205467300481915E-2</v>
      </c>
      <c r="Q39" s="5">
        <v>210479.74805999998</v>
      </c>
      <c r="R39" s="7">
        <f t="shared" si="56"/>
        <v>107134.19176253999</v>
      </c>
      <c r="S39" s="9">
        <v>223541</v>
      </c>
      <c r="T39" s="7">
        <f t="shared" si="57"/>
        <v>113782.36900000001</v>
      </c>
      <c r="U39" s="11">
        <f t="shared" si="43"/>
        <v>-6.205467300481915E-2</v>
      </c>
      <c r="V39" s="5">
        <v>210479.74805999998</v>
      </c>
      <c r="W39" s="7">
        <f t="shared" si="58"/>
        <v>107134.19176253999</v>
      </c>
      <c r="X39" s="9">
        <v>223541</v>
      </c>
      <c r="Y39" s="7">
        <f t="shared" si="59"/>
        <v>113782.36900000001</v>
      </c>
      <c r="Z39" s="11">
        <f t="shared" si="44"/>
        <v>-6.205467300481915E-2</v>
      </c>
      <c r="AA39" s="5">
        <v>210479.74805999998</v>
      </c>
      <c r="AB39" s="7">
        <f t="shared" si="60"/>
        <v>107134.19176253999</v>
      </c>
      <c r="AC39" s="9">
        <v>223541</v>
      </c>
      <c r="AD39" s="7">
        <f t="shared" si="61"/>
        <v>113782.36900000001</v>
      </c>
      <c r="AE39" s="11">
        <f t="shared" si="45"/>
        <v>-6.205467300481915E-2</v>
      </c>
      <c r="AF39" s="5">
        <v>210479.74805999998</v>
      </c>
      <c r="AG39" s="7">
        <f t="shared" si="62"/>
        <v>107134.19176253999</v>
      </c>
      <c r="AH39" s="9">
        <v>223541</v>
      </c>
      <c r="AI39" s="7">
        <f t="shared" si="63"/>
        <v>113782.36900000001</v>
      </c>
      <c r="AJ39" s="11">
        <f t="shared" si="46"/>
        <v>-6.205467300481915E-2</v>
      </c>
      <c r="AK39" s="5">
        <v>210479.74805999998</v>
      </c>
      <c r="AL39" s="7">
        <f t="shared" si="64"/>
        <v>107134.19176253999</v>
      </c>
      <c r="AM39" s="9">
        <v>223541</v>
      </c>
      <c r="AN39" s="7">
        <f t="shared" si="65"/>
        <v>113782.36900000001</v>
      </c>
      <c r="AO39" s="11">
        <f t="shared" si="47"/>
        <v>-6.205467300481915E-2</v>
      </c>
      <c r="AP39" s="5">
        <v>210479.74805999998</v>
      </c>
      <c r="AQ39" s="7">
        <f t="shared" si="66"/>
        <v>107134.19176253999</v>
      </c>
      <c r="AR39" s="9">
        <v>223541</v>
      </c>
      <c r="AS39" s="7">
        <f t="shared" si="67"/>
        <v>113782.36900000001</v>
      </c>
      <c r="AT39" s="11">
        <f t="shared" si="48"/>
        <v>-6.205467300481915E-2</v>
      </c>
      <c r="AU39" s="5">
        <v>210479.74805999998</v>
      </c>
      <c r="AV39" s="7">
        <f t="shared" si="68"/>
        <v>107134.19176253999</v>
      </c>
      <c r="AW39" s="9">
        <v>223541</v>
      </c>
      <c r="AX39" s="7">
        <f t="shared" si="69"/>
        <v>113782.36900000001</v>
      </c>
      <c r="AY39" s="11">
        <f t="shared" si="49"/>
        <v>-6.205467300481915E-2</v>
      </c>
    </row>
    <row r="40" spans="1:51" ht="19.5" x14ac:dyDescent="0.25">
      <c r="A40" s="128">
        <v>0.36458333333333298</v>
      </c>
      <c r="B40" s="5">
        <v>185358.05152000004</v>
      </c>
      <c r="C40" s="7">
        <f t="shared" si="50"/>
        <v>94347.248223680013</v>
      </c>
      <c r="D40" s="9">
        <v>168240</v>
      </c>
      <c r="E40" s="7">
        <f t="shared" si="51"/>
        <v>85634.16</v>
      </c>
      <c r="F40" s="11">
        <f t="shared" si="40"/>
        <v>9.2351270309684971E-2</v>
      </c>
      <c r="G40" s="5">
        <v>185358.05152000004</v>
      </c>
      <c r="H40" s="7">
        <f t="shared" si="52"/>
        <v>94347.248223680013</v>
      </c>
      <c r="I40" s="9">
        <v>168240</v>
      </c>
      <c r="J40" s="7">
        <f t="shared" si="53"/>
        <v>85634.16</v>
      </c>
      <c r="K40" s="11">
        <f t="shared" si="41"/>
        <v>9.2351270309684971E-2</v>
      </c>
      <c r="L40" s="5">
        <v>185358.05152000004</v>
      </c>
      <c r="M40" s="7">
        <f t="shared" si="54"/>
        <v>94347.248223680013</v>
      </c>
      <c r="N40" s="9">
        <v>168240</v>
      </c>
      <c r="O40" s="7">
        <f t="shared" si="55"/>
        <v>85634.16</v>
      </c>
      <c r="P40" s="11">
        <f t="shared" si="42"/>
        <v>9.2351270309684971E-2</v>
      </c>
      <c r="Q40" s="5">
        <v>185358.05152000004</v>
      </c>
      <c r="R40" s="7">
        <f t="shared" si="56"/>
        <v>94347.248223680013</v>
      </c>
      <c r="S40" s="9">
        <v>168240</v>
      </c>
      <c r="T40" s="7">
        <f t="shared" si="57"/>
        <v>85634.16</v>
      </c>
      <c r="U40" s="11">
        <f t="shared" si="43"/>
        <v>9.2351270309684971E-2</v>
      </c>
      <c r="V40" s="5">
        <v>185358.05152000004</v>
      </c>
      <c r="W40" s="7">
        <f t="shared" si="58"/>
        <v>94347.248223680013</v>
      </c>
      <c r="X40" s="9">
        <v>168240</v>
      </c>
      <c r="Y40" s="7">
        <f t="shared" si="59"/>
        <v>85634.16</v>
      </c>
      <c r="Z40" s="11">
        <f t="shared" si="44"/>
        <v>9.2351270309684971E-2</v>
      </c>
      <c r="AA40" s="5">
        <v>185358.05152000004</v>
      </c>
      <c r="AB40" s="7">
        <f t="shared" si="60"/>
        <v>94347.248223680013</v>
      </c>
      <c r="AC40" s="9">
        <v>168240</v>
      </c>
      <c r="AD40" s="7">
        <f t="shared" si="61"/>
        <v>85634.16</v>
      </c>
      <c r="AE40" s="11">
        <f t="shared" si="45"/>
        <v>9.2351270309684971E-2</v>
      </c>
      <c r="AF40" s="5">
        <v>185358.05152000004</v>
      </c>
      <c r="AG40" s="7">
        <f t="shared" si="62"/>
        <v>94347.248223680013</v>
      </c>
      <c r="AH40" s="9">
        <v>168240</v>
      </c>
      <c r="AI40" s="7">
        <f t="shared" si="63"/>
        <v>85634.16</v>
      </c>
      <c r="AJ40" s="11">
        <f t="shared" si="46"/>
        <v>9.2351270309684971E-2</v>
      </c>
      <c r="AK40" s="5">
        <v>185358.05152000004</v>
      </c>
      <c r="AL40" s="7">
        <f t="shared" si="64"/>
        <v>94347.248223680013</v>
      </c>
      <c r="AM40" s="9">
        <v>168240</v>
      </c>
      <c r="AN40" s="7">
        <f t="shared" si="65"/>
        <v>85634.16</v>
      </c>
      <c r="AO40" s="11">
        <f t="shared" si="47"/>
        <v>9.2351270309684971E-2</v>
      </c>
      <c r="AP40" s="5">
        <v>185358.05152000004</v>
      </c>
      <c r="AQ40" s="7">
        <f t="shared" si="66"/>
        <v>94347.248223680013</v>
      </c>
      <c r="AR40" s="9">
        <v>168240</v>
      </c>
      <c r="AS40" s="7">
        <f t="shared" si="67"/>
        <v>85634.16</v>
      </c>
      <c r="AT40" s="11">
        <f t="shared" si="48"/>
        <v>9.2351270309684971E-2</v>
      </c>
      <c r="AU40" s="5">
        <v>185358.05152000004</v>
      </c>
      <c r="AV40" s="7">
        <f t="shared" si="68"/>
        <v>94347.248223680013</v>
      </c>
      <c r="AW40" s="9">
        <v>168240</v>
      </c>
      <c r="AX40" s="7">
        <f t="shared" si="69"/>
        <v>85634.16</v>
      </c>
      <c r="AY40" s="11">
        <f t="shared" si="49"/>
        <v>9.2351270309684971E-2</v>
      </c>
    </row>
    <row r="41" spans="1:51" ht="19.5" x14ac:dyDescent="0.25">
      <c r="A41" s="128">
        <v>0.375</v>
      </c>
      <c r="B41" s="5">
        <v>191718.49799999999</v>
      </c>
      <c r="C41" s="7">
        <f t="shared" si="50"/>
        <v>97584.715482</v>
      </c>
      <c r="D41" s="9">
        <v>184541</v>
      </c>
      <c r="E41" s="7">
        <f t="shared" si="51"/>
        <v>93931.369000000006</v>
      </c>
      <c r="F41" s="11">
        <f t="shared" si="40"/>
        <v>3.7437691588841845E-2</v>
      </c>
      <c r="G41" s="5">
        <v>191718.49799999999</v>
      </c>
      <c r="H41" s="7">
        <f t="shared" si="52"/>
        <v>97584.715482</v>
      </c>
      <c r="I41" s="9">
        <v>184541</v>
      </c>
      <c r="J41" s="7">
        <f t="shared" si="53"/>
        <v>93931.369000000006</v>
      </c>
      <c r="K41" s="11">
        <f t="shared" si="41"/>
        <v>3.7437691588841845E-2</v>
      </c>
      <c r="L41" s="5">
        <v>191718.49799999999</v>
      </c>
      <c r="M41" s="7">
        <f t="shared" si="54"/>
        <v>97584.715482</v>
      </c>
      <c r="N41" s="9">
        <v>184541</v>
      </c>
      <c r="O41" s="7">
        <f t="shared" si="55"/>
        <v>93931.369000000006</v>
      </c>
      <c r="P41" s="11">
        <f t="shared" si="42"/>
        <v>3.7437691588841845E-2</v>
      </c>
      <c r="Q41" s="5">
        <v>191718.49799999999</v>
      </c>
      <c r="R41" s="7">
        <f t="shared" si="56"/>
        <v>97584.715482</v>
      </c>
      <c r="S41" s="9">
        <v>184541</v>
      </c>
      <c r="T41" s="7">
        <f t="shared" si="57"/>
        <v>93931.369000000006</v>
      </c>
      <c r="U41" s="11">
        <f t="shared" si="43"/>
        <v>3.7437691588841845E-2</v>
      </c>
      <c r="V41" s="5">
        <v>191718.49799999999</v>
      </c>
      <c r="W41" s="7">
        <f t="shared" si="58"/>
        <v>97584.715482</v>
      </c>
      <c r="X41" s="9">
        <v>184541</v>
      </c>
      <c r="Y41" s="7">
        <f t="shared" si="59"/>
        <v>93931.369000000006</v>
      </c>
      <c r="Z41" s="11">
        <f t="shared" si="44"/>
        <v>3.7437691588841845E-2</v>
      </c>
      <c r="AA41" s="5">
        <v>191718.49799999999</v>
      </c>
      <c r="AB41" s="7">
        <f t="shared" si="60"/>
        <v>97584.715482</v>
      </c>
      <c r="AC41" s="9">
        <v>184541</v>
      </c>
      <c r="AD41" s="7">
        <f t="shared" si="61"/>
        <v>93931.369000000006</v>
      </c>
      <c r="AE41" s="11">
        <f t="shared" si="45"/>
        <v>3.7437691588841845E-2</v>
      </c>
      <c r="AF41" s="5">
        <v>191718.49799999999</v>
      </c>
      <c r="AG41" s="7">
        <f t="shared" si="62"/>
        <v>97584.715482</v>
      </c>
      <c r="AH41" s="9">
        <v>184541</v>
      </c>
      <c r="AI41" s="7">
        <f t="shared" si="63"/>
        <v>93931.369000000006</v>
      </c>
      <c r="AJ41" s="11">
        <f t="shared" si="46"/>
        <v>3.7437691588841845E-2</v>
      </c>
      <c r="AK41" s="5">
        <v>191718.49799999999</v>
      </c>
      <c r="AL41" s="7">
        <f t="shared" si="64"/>
        <v>97584.715482</v>
      </c>
      <c r="AM41" s="9">
        <v>184541</v>
      </c>
      <c r="AN41" s="7">
        <f t="shared" si="65"/>
        <v>93931.369000000006</v>
      </c>
      <c r="AO41" s="11">
        <f t="shared" si="47"/>
        <v>3.7437691588841845E-2</v>
      </c>
      <c r="AP41" s="5">
        <v>191718.49799999999</v>
      </c>
      <c r="AQ41" s="7">
        <f t="shared" si="66"/>
        <v>97584.715482</v>
      </c>
      <c r="AR41" s="9">
        <v>184541</v>
      </c>
      <c r="AS41" s="7">
        <f t="shared" si="67"/>
        <v>93931.369000000006</v>
      </c>
      <c r="AT41" s="11">
        <f t="shared" si="48"/>
        <v>3.7437691588841845E-2</v>
      </c>
      <c r="AU41" s="5">
        <v>191718.49799999999</v>
      </c>
      <c r="AV41" s="7">
        <f t="shared" si="68"/>
        <v>97584.715482</v>
      </c>
      <c r="AW41" s="9">
        <v>184541</v>
      </c>
      <c r="AX41" s="7">
        <f t="shared" si="69"/>
        <v>93931.369000000006</v>
      </c>
      <c r="AY41" s="11">
        <f t="shared" si="49"/>
        <v>3.7437691588841845E-2</v>
      </c>
    </row>
    <row r="42" spans="1:51" ht="19.5" x14ac:dyDescent="0.25">
      <c r="A42" s="128">
        <v>0.38541666666666702</v>
      </c>
      <c r="B42" s="5">
        <v>171796.99692000003</v>
      </c>
      <c r="C42" s="7">
        <f t="shared" si="50"/>
        <v>87444.671432280025</v>
      </c>
      <c r="D42" s="9">
        <v>165458</v>
      </c>
      <c r="E42" s="7">
        <f t="shared" si="51"/>
        <v>84218.122000000003</v>
      </c>
      <c r="F42" s="11">
        <f t="shared" si="40"/>
        <v>3.6898182352697859E-2</v>
      </c>
      <c r="G42" s="5">
        <v>171796.99692000003</v>
      </c>
      <c r="H42" s="7">
        <f t="shared" si="52"/>
        <v>87444.671432280025</v>
      </c>
      <c r="I42" s="9">
        <v>165458</v>
      </c>
      <c r="J42" s="7">
        <f t="shared" si="53"/>
        <v>84218.122000000003</v>
      </c>
      <c r="K42" s="11">
        <f t="shared" si="41"/>
        <v>3.6898182352697859E-2</v>
      </c>
      <c r="L42" s="5">
        <v>171796.99692000003</v>
      </c>
      <c r="M42" s="7">
        <f t="shared" si="54"/>
        <v>87444.671432280025</v>
      </c>
      <c r="N42" s="9">
        <v>165458</v>
      </c>
      <c r="O42" s="7">
        <f t="shared" si="55"/>
        <v>84218.122000000003</v>
      </c>
      <c r="P42" s="11">
        <f t="shared" si="42"/>
        <v>3.6898182352697859E-2</v>
      </c>
      <c r="Q42" s="5">
        <v>171796.99692000003</v>
      </c>
      <c r="R42" s="7">
        <f t="shared" si="56"/>
        <v>87444.671432280025</v>
      </c>
      <c r="S42" s="9">
        <v>165458</v>
      </c>
      <c r="T42" s="7">
        <f t="shared" si="57"/>
        <v>84218.122000000003</v>
      </c>
      <c r="U42" s="11">
        <f t="shared" si="43"/>
        <v>3.6898182352697859E-2</v>
      </c>
      <c r="V42" s="5">
        <v>171796.99692000003</v>
      </c>
      <c r="W42" s="7">
        <f t="shared" si="58"/>
        <v>87444.671432280025</v>
      </c>
      <c r="X42" s="9">
        <v>165458</v>
      </c>
      <c r="Y42" s="7">
        <f t="shared" si="59"/>
        <v>84218.122000000003</v>
      </c>
      <c r="Z42" s="11">
        <f t="shared" si="44"/>
        <v>3.6898182352697859E-2</v>
      </c>
      <c r="AA42" s="5">
        <v>171796.99692000003</v>
      </c>
      <c r="AB42" s="7">
        <f t="shared" si="60"/>
        <v>87444.671432280025</v>
      </c>
      <c r="AC42" s="9">
        <v>165458</v>
      </c>
      <c r="AD42" s="7">
        <f t="shared" si="61"/>
        <v>84218.122000000003</v>
      </c>
      <c r="AE42" s="11">
        <f t="shared" si="45"/>
        <v>3.6898182352697859E-2</v>
      </c>
      <c r="AF42" s="5">
        <v>171796.99692000003</v>
      </c>
      <c r="AG42" s="7">
        <f t="shared" si="62"/>
        <v>87444.671432280025</v>
      </c>
      <c r="AH42" s="9">
        <v>165458</v>
      </c>
      <c r="AI42" s="7">
        <f t="shared" si="63"/>
        <v>84218.122000000003</v>
      </c>
      <c r="AJ42" s="11">
        <f t="shared" si="46"/>
        <v>3.6898182352697859E-2</v>
      </c>
      <c r="AK42" s="5">
        <v>171796.99692000003</v>
      </c>
      <c r="AL42" s="7">
        <f t="shared" si="64"/>
        <v>87444.671432280025</v>
      </c>
      <c r="AM42" s="9">
        <v>165458</v>
      </c>
      <c r="AN42" s="7">
        <f t="shared" si="65"/>
        <v>84218.122000000003</v>
      </c>
      <c r="AO42" s="11">
        <f t="shared" si="47"/>
        <v>3.6898182352697859E-2</v>
      </c>
      <c r="AP42" s="5">
        <v>171796.99692000003</v>
      </c>
      <c r="AQ42" s="7">
        <f t="shared" si="66"/>
        <v>87444.671432280025</v>
      </c>
      <c r="AR42" s="9">
        <v>165458</v>
      </c>
      <c r="AS42" s="7">
        <f t="shared" si="67"/>
        <v>84218.122000000003</v>
      </c>
      <c r="AT42" s="11">
        <f t="shared" si="48"/>
        <v>3.6898182352697859E-2</v>
      </c>
      <c r="AU42" s="5">
        <v>171796.99692000003</v>
      </c>
      <c r="AV42" s="7">
        <f t="shared" si="68"/>
        <v>87444.671432280025</v>
      </c>
      <c r="AW42" s="9">
        <v>165458</v>
      </c>
      <c r="AX42" s="7">
        <f t="shared" si="69"/>
        <v>84218.122000000003</v>
      </c>
      <c r="AY42" s="11">
        <f t="shared" si="49"/>
        <v>3.6898182352697859E-2</v>
      </c>
    </row>
    <row r="43" spans="1:51" ht="19.5" x14ac:dyDescent="0.25">
      <c r="A43" s="128">
        <v>0.39583333333333298</v>
      </c>
      <c r="B43" s="5">
        <v>152864.38282000003</v>
      </c>
      <c r="C43" s="7">
        <f t="shared" si="50"/>
        <v>77807.970855380016</v>
      </c>
      <c r="D43" s="9">
        <v>168541</v>
      </c>
      <c r="E43" s="7">
        <f t="shared" si="51"/>
        <v>85787.369000000006</v>
      </c>
      <c r="F43" s="11">
        <f t="shared" si="40"/>
        <v>-0.10255245133498109</v>
      </c>
      <c r="G43" s="5">
        <v>152864.38282000003</v>
      </c>
      <c r="H43" s="7">
        <f t="shared" si="52"/>
        <v>77807.970855380016</v>
      </c>
      <c r="I43" s="9">
        <v>168541</v>
      </c>
      <c r="J43" s="7">
        <f t="shared" si="53"/>
        <v>85787.369000000006</v>
      </c>
      <c r="K43" s="11">
        <f t="shared" si="41"/>
        <v>-0.10255245133498109</v>
      </c>
      <c r="L43" s="5">
        <v>152864.38282000003</v>
      </c>
      <c r="M43" s="7">
        <f t="shared" si="54"/>
        <v>77807.970855380016</v>
      </c>
      <c r="N43" s="9">
        <v>168541</v>
      </c>
      <c r="O43" s="7">
        <f t="shared" si="55"/>
        <v>85787.369000000006</v>
      </c>
      <c r="P43" s="11">
        <f t="shared" si="42"/>
        <v>-0.10255245133498109</v>
      </c>
      <c r="Q43" s="5">
        <v>152864.38282000003</v>
      </c>
      <c r="R43" s="7">
        <f t="shared" si="56"/>
        <v>77807.970855380016</v>
      </c>
      <c r="S43" s="9">
        <v>168541</v>
      </c>
      <c r="T43" s="7">
        <f t="shared" si="57"/>
        <v>85787.369000000006</v>
      </c>
      <c r="U43" s="11">
        <f t="shared" si="43"/>
        <v>-0.10255245133498109</v>
      </c>
      <c r="V43" s="5">
        <v>152864.38282000003</v>
      </c>
      <c r="W43" s="7">
        <f t="shared" si="58"/>
        <v>77807.970855380016</v>
      </c>
      <c r="X43" s="9">
        <v>168541</v>
      </c>
      <c r="Y43" s="7">
        <f t="shared" si="59"/>
        <v>85787.369000000006</v>
      </c>
      <c r="Z43" s="11">
        <f t="shared" si="44"/>
        <v>-0.10255245133498109</v>
      </c>
      <c r="AA43" s="5">
        <v>152864.38282000003</v>
      </c>
      <c r="AB43" s="7">
        <f t="shared" si="60"/>
        <v>77807.970855380016</v>
      </c>
      <c r="AC43" s="9">
        <v>168541</v>
      </c>
      <c r="AD43" s="7">
        <f t="shared" si="61"/>
        <v>85787.369000000006</v>
      </c>
      <c r="AE43" s="11">
        <f t="shared" si="45"/>
        <v>-0.10255245133498109</v>
      </c>
      <c r="AF43" s="5">
        <v>152864.38282000003</v>
      </c>
      <c r="AG43" s="7">
        <f t="shared" si="62"/>
        <v>77807.970855380016</v>
      </c>
      <c r="AH43" s="9">
        <v>168541</v>
      </c>
      <c r="AI43" s="7">
        <f t="shared" si="63"/>
        <v>85787.369000000006</v>
      </c>
      <c r="AJ43" s="11">
        <f t="shared" si="46"/>
        <v>-0.10255245133498109</v>
      </c>
      <c r="AK43" s="5">
        <v>152864.38282000003</v>
      </c>
      <c r="AL43" s="7">
        <f t="shared" si="64"/>
        <v>77807.970855380016</v>
      </c>
      <c r="AM43" s="9">
        <v>168541</v>
      </c>
      <c r="AN43" s="7">
        <f t="shared" si="65"/>
        <v>85787.369000000006</v>
      </c>
      <c r="AO43" s="11">
        <f t="shared" si="47"/>
        <v>-0.10255245133498109</v>
      </c>
      <c r="AP43" s="5">
        <v>152864.38282000003</v>
      </c>
      <c r="AQ43" s="7">
        <f t="shared" si="66"/>
        <v>77807.970855380016</v>
      </c>
      <c r="AR43" s="9">
        <v>168541</v>
      </c>
      <c r="AS43" s="7">
        <f t="shared" si="67"/>
        <v>85787.369000000006</v>
      </c>
      <c r="AT43" s="11">
        <f t="shared" si="48"/>
        <v>-0.10255245133498109</v>
      </c>
      <c r="AU43" s="5">
        <v>152864.38282000003</v>
      </c>
      <c r="AV43" s="7">
        <f t="shared" si="68"/>
        <v>77807.970855380016</v>
      </c>
      <c r="AW43" s="9">
        <v>168541</v>
      </c>
      <c r="AX43" s="7">
        <f t="shared" si="69"/>
        <v>85787.369000000006</v>
      </c>
      <c r="AY43" s="11">
        <f t="shared" si="49"/>
        <v>-0.10255245133498109</v>
      </c>
    </row>
    <row r="44" spans="1:51" ht="19.5" x14ac:dyDescent="0.25">
      <c r="A44" s="128">
        <v>0.40625</v>
      </c>
      <c r="B44" s="5">
        <v>126977.96128</v>
      </c>
      <c r="C44" s="7">
        <f t="shared" si="50"/>
        <v>64631.782291520001</v>
      </c>
      <c r="D44" s="9">
        <v>135555</v>
      </c>
      <c r="E44" s="7">
        <f t="shared" si="51"/>
        <v>68997.494999999995</v>
      </c>
      <c r="F44" s="11">
        <f t="shared" si="40"/>
        <v>-6.7547459681501013E-2</v>
      </c>
      <c r="G44" s="5">
        <v>126977.96128</v>
      </c>
      <c r="H44" s="7">
        <f t="shared" si="52"/>
        <v>64631.782291520001</v>
      </c>
      <c r="I44" s="9">
        <v>135555</v>
      </c>
      <c r="J44" s="7">
        <f t="shared" si="53"/>
        <v>68997.494999999995</v>
      </c>
      <c r="K44" s="11">
        <f t="shared" si="41"/>
        <v>-6.7547459681501013E-2</v>
      </c>
      <c r="L44" s="5">
        <v>126977.96128</v>
      </c>
      <c r="M44" s="7">
        <f t="shared" si="54"/>
        <v>64631.782291520001</v>
      </c>
      <c r="N44" s="9">
        <v>135555</v>
      </c>
      <c r="O44" s="7">
        <f t="shared" si="55"/>
        <v>68997.494999999995</v>
      </c>
      <c r="P44" s="11">
        <f t="shared" si="42"/>
        <v>-6.7547459681501013E-2</v>
      </c>
      <c r="Q44" s="5">
        <v>126977.96128</v>
      </c>
      <c r="R44" s="7">
        <f t="shared" si="56"/>
        <v>64631.782291520001</v>
      </c>
      <c r="S44" s="9">
        <v>135555</v>
      </c>
      <c r="T44" s="7">
        <f t="shared" si="57"/>
        <v>68997.494999999995</v>
      </c>
      <c r="U44" s="11">
        <f t="shared" si="43"/>
        <v>-6.7547459681501013E-2</v>
      </c>
      <c r="V44" s="5">
        <v>126977.96128</v>
      </c>
      <c r="W44" s="7">
        <f t="shared" si="58"/>
        <v>64631.782291520001</v>
      </c>
      <c r="X44" s="9">
        <v>135555</v>
      </c>
      <c r="Y44" s="7">
        <f t="shared" si="59"/>
        <v>68997.494999999995</v>
      </c>
      <c r="Z44" s="11">
        <f t="shared" si="44"/>
        <v>-6.7547459681501013E-2</v>
      </c>
      <c r="AA44" s="5">
        <v>126977.96128</v>
      </c>
      <c r="AB44" s="7">
        <f t="shared" si="60"/>
        <v>64631.782291520001</v>
      </c>
      <c r="AC44" s="9">
        <v>135555</v>
      </c>
      <c r="AD44" s="7">
        <f t="shared" si="61"/>
        <v>68997.494999999995</v>
      </c>
      <c r="AE44" s="11">
        <f t="shared" si="45"/>
        <v>-6.7547459681501013E-2</v>
      </c>
      <c r="AF44" s="5">
        <v>126977.96128</v>
      </c>
      <c r="AG44" s="7">
        <f t="shared" si="62"/>
        <v>64631.782291520001</v>
      </c>
      <c r="AH44" s="9">
        <v>135555</v>
      </c>
      <c r="AI44" s="7">
        <f t="shared" si="63"/>
        <v>68997.494999999995</v>
      </c>
      <c r="AJ44" s="11">
        <f t="shared" si="46"/>
        <v>-6.7547459681501013E-2</v>
      </c>
      <c r="AK44" s="5">
        <v>126977.96128</v>
      </c>
      <c r="AL44" s="7">
        <f t="shared" si="64"/>
        <v>64631.782291520001</v>
      </c>
      <c r="AM44" s="9">
        <v>135555</v>
      </c>
      <c r="AN44" s="7">
        <f t="shared" si="65"/>
        <v>68997.494999999995</v>
      </c>
      <c r="AO44" s="11">
        <f t="shared" si="47"/>
        <v>-6.7547459681501013E-2</v>
      </c>
      <c r="AP44" s="5">
        <v>126977.96128</v>
      </c>
      <c r="AQ44" s="7">
        <f t="shared" si="66"/>
        <v>64631.782291520001</v>
      </c>
      <c r="AR44" s="9">
        <v>135555</v>
      </c>
      <c r="AS44" s="7">
        <f t="shared" si="67"/>
        <v>68997.494999999995</v>
      </c>
      <c r="AT44" s="11">
        <f t="shared" si="48"/>
        <v>-6.7547459681501013E-2</v>
      </c>
      <c r="AU44" s="5">
        <v>126977.96128</v>
      </c>
      <c r="AV44" s="7">
        <f t="shared" si="68"/>
        <v>64631.782291520001</v>
      </c>
      <c r="AW44" s="9">
        <v>135555</v>
      </c>
      <c r="AX44" s="7">
        <f t="shared" si="69"/>
        <v>68997.494999999995</v>
      </c>
      <c r="AY44" s="11">
        <f t="shared" si="49"/>
        <v>-6.7547459681501013E-2</v>
      </c>
    </row>
    <row r="45" spans="1:51" ht="19.5" x14ac:dyDescent="0.25">
      <c r="A45" s="128">
        <v>0.41666666666666702</v>
      </c>
      <c r="B45" s="5">
        <v>110548.90375</v>
      </c>
      <c r="C45" s="7">
        <f t="shared" si="50"/>
        <v>56269.392008750001</v>
      </c>
      <c r="D45" s="9">
        <v>135247</v>
      </c>
      <c r="E45" s="7">
        <f t="shared" si="51"/>
        <v>68840.722999999998</v>
      </c>
      <c r="F45" s="11">
        <f t="shared" si="40"/>
        <v>-0.22341330770545975</v>
      </c>
      <c r="G45" s="5">
        <v>110548.90375</v>
      </c>
      <c r="H45" s="7">
        <f t="shared" si="52"/>
        <v>56269.392008750001</v>
      </c>
      <c r="I45" s="9">
        <v>135247</v>
      </c>
      <c r="J45" s="7">
        <f t="shared" si="53"/>
        <v>68840.722999999998</v>
      </c>
      <c r="K45" s="11">
        <f t="shared" si="41"/>
        <v>-0.22341330770545975</v>
      </c>
      <c r="L45" s="5">
        <v>110548.90375</v>
      </c>
      <c r="M45" s="7">
        <f t="shared" si="54"/>
        <v>56269.392008750001</v>
      </c>
      <c r="N45" s="9">
        <v>135247</v>
      </c>
      <c r="O45" s="7">
        <f t="shared" si="55"/>
        <v>68840.722999999998</v>
      </c>
      <c r="P45" s="11">
        <f t="shared" si="42"/>
        <v>-0.22341330770545975</v>
      </c>
      <c r="Q45" s="5">
        <v>110548.90375</v>
      </c>
      <c r="R45" s="7">
        <f t="shared" si="56"/>
        <v>56269.392008750001</v>
      </c>
      <c r="S45" s="9">
        <v>135247</v>
      </c>
      <c r="T45" s="7">
        <f t="shared" si="57"/>
        <v>68840.722999999998</v>
      </c>
      <c r="U45" s="11">
        <f t="shared" si="43"/>
        <v>-0.22341330770545975</v>
      </c>
      <c r="V45" s="5">
        <v>110548.90375</v>
      </c>
      <c r="W45" s="7">
        <f t="shared" si="58"/>
        <v>56269.392008750001</v>
      </c>
      <c r="X45" s="9">
        <v>135247</v>
      </c>
      <c r="Y45" s="7">
        <f t="shared" si="59"/>
        <v>68840.722999999998</v>
      </c>
      <c r="Z45" s="11">
        <f t="shared" si="44"/>
        <v>-0.22341330770545975</v>
      </c>
      <c r="AA45" s="5">
        <v>110548.90375</v>
      </c>
      <c r="AB45" s="7">
        <f t="shared" si="60"/>
        <v>56269.392008750001</v>
      </c>
      <c r="AC45" s="9">
        <v>135247</v>
      </c>
      <c r="AD45" s="7">
        <f t="shared" si="61"/>
        <v>68840.722999999998</v>
      </c>
      <c r="AE45" s="11">
        <f t="shared" si="45"/>
        <v>-0.22341330770545975</v>
      </c>
      <c r="AF45" s="5">
        <v>110548.90375</v>
      </c>
      <c r="AG45" s="7">
        <f t="shared" si="62"/>
        <v>56269.392008750001</v>
      </c>
      <c r="AH45" s="9">
        <v>135247</v>
      </c>
      <c r="AI45" s="7">
        <f t="shared" si="63"/>
        <v>68840.722999999998</v>
      </c>
      <c r="AJ45" s="11">
        <f t="shared" si="46"/>
        <v>-0.22341330770545975</v>
      </c>
      <c r="AK45" s="5">
        <v>110548.90375</v>
      </c>
      <c r="AL45" s="7">
        <f t="shared" si="64"/>
        <v>56269.392008750001</v>
      </c>
      <c r="AM45" s="9">
        <v>135247</v>
      </c>
      <c r="AN45" s="7">
        <f t="shared" si="65"/>
        <v>68840.722999999998</v>
      </c>
      <c r="AO45" s="11">
        <f t="shared" si="47"/>
        <v>-0.22341330770545975</v>
      </c>
      <c r="AP45" s="5">
        <v>110548.90375</v>
      </c>
      <c r="AQ45" s="7">
        <f t="shared" si="66"/>
        <v>56269.392008750001</v>
      </c>
      <c r="AR45" s="9">
        <v>135247</v>
      </c>
      <c r="AS45" s="7">
        <f t="shared" si="67"/>
        <v>68840.722999999998</v>
      </c>
      <c r="AT45" s="11">
        <f t="shared" si="48"/>
        <v>-0.22341330770545975</v>
      </c>
      <c r="AU45" s="5">
        <v>110548.90375</v>
      </c>
      <c r="AV45" s="7">
        <f t="shared" si="68"/>
        <v>56269.392008750001</v>
      </c>
      <c r="AW45" s="9">
        <v>135247</v>
      </c>
      <c r="AX45" s="7">
        <f t="shared" si="69"/>
        <v>68840.722999999998</v>
      </c>
      <c r="AY45" s="11">
        <f t="shared" si="49"/>
        <v>-0.22341330770545975</v>
      </c>
    </row>
    <row r="46" spans="1:51" ht="19.5" x14ac:dyDescent="0.25">
      <c r="A46" s="128">
        <v>0.42708333333333298</v>
      </c>
      <c r="B46" s="5">
        <v>110548.90375</v>
      </c>
      <c r="C46" s="7">
        <f t="shared" si="50"/>
        <v>56269.392008750001</v>
      </c>
      <c r="D46" s="9">
        <v>135247</v>
      </c>
      <c r="E46" s="7">
        <f t="shared" si="51"/>
        <v>68840.722999999998</v>
      </c>
      <c r="F46" s="11">
        <f t="shared" si="40"/>
        <v>-0.22341330770545975</v>
      </c>
      <c r="G46" s="5">
        <v>110548.90375</v>
      </c>
      <c r="H46" s="7">
        <f t="shared" si="52"/>
        <v>56269.392008750001</v>
      </c>
      <c r="I46" s="9">
        <v>135247</v>
      </c>
      <c r="J46" s="7">
        <f t="shared" si="53"/>
        <v>68840.722999999998</v>
      </c>
      <c r="K46" s="11">
        <f t="shared" si="41"/>
        <v>-0.22341330770545975</v>
      </c>
      <c r="L46" s="5">
        <v>110548.90375</v>
      </c>
      <c r="M46" s="7">
        <f t="shared" si="54"/>
        <v>56269.392008750001</v>
      </c>
      <c r="N46" s="9">
        <v>135247</v>
      </c>
      <c r="O46" s="7">
        <f t="shared" si="55"/>
        <v>68840.722999999998</v>
      </c>
      <c r="P46" s="11">
        <f t="shared" si="42"/>
        <v>-0.22341330770545975</v>
      </c>
      <c r="Q46" s="5">
        <v>110548.90375</v>
      </c>
      <c r="R46" s="7">
        <f t="shared" si="56"/>
        <v>56269.392008750001</v>
      </c>
      <c r="S46" s="9">
        <v>135247</v>
      </c>
      <c r="T46" s="7">
        <f t="shared" si="57"/>
        <v>68840.722999999998</v>
      </c>
      <c r="U46" s="11">
        <f t="shared" si="43"/>
        <v>-0.22341330770545975</v>
      </c>
      <c r="V46" s="5">
        <v>110548.90375</v>
      </c>
      <c r="W46" s="7">
        <f t="shared" si="58"/>
        <v>56269.392008750001</v>
      </c>
      <c r="X46" s="9">
        <v>135247</v>
      </c>
      <c r="Y46" s="7">
        <f t="shared" si="59"/>
        <v>68840.722999999998</v>
      </c>
      <c r="Z46" s="11">
        <f t="shared" si="44"/>
        <v>-0.22341330770545975</v>
      </c>
      <c r="AA46" s="5">
        <v>110548.90375</v>
      </c>
      <c r="AB46" s="7">
        <f t="shared" si="60"/>
        <v>56269.392008750001</v>
      </c>
      <c r="AC46" s="9">
        <v>135247</v>
      </c>
      <c r="AD46" s="7">
        <f t="shared" si="61"/>
        <v>68840.722999999998</v>
      </c>
      <c r="AE46" s="11">
        <f t="shared" si="45"/>
        <v>-0.22341330770545975</v>
      </c>
      <c r="AF46" s="5">
        <v>110548.90375</v>
      </c>
      <c r="AG46" s="7">
        <f t="shared" si="62"/>
        <v>56269.392008750001</v>
      </c>
      <c r="AH46" s="9">
        <v>135247</v>
      </c>
      <c r="AI46" s="7">
        <f t="shared" si="63"/>
        <v>68840.722999999998</v>
      </c>
      <c r="AJ46" s="11">
        <f t="shared" si="46"/>
        <v>-0.22341330770545975</v>
      </c>
      <c r="AK46" s="5">
        <v>110548.90375</v>
      </c>
      <c r="AL46" s="7">
        <f t="shared" si="64"/>
        <v>56269.392008750001</v>
      </c>
      <c r="AM46" s="9">
        <v>135247</v>
      </c>
      <c r="AN46" s="7">
        <f t="shared" si="65"/>
        <v>68840.722999999998</v>
      </c>
      <c r="AO46" s="11">
        <f t="shared" si="47"/>
        <v>-0.22341330770545975</v>
      </c>
      <c r="AP46" s="5">
        <v>110548.90375</v>
      </c>
      <c r="AQ46" s="7">
        <f t="shared" si="66"/>
        <v>56269.392008750001</v>
      </c>
      <c r="AR46" s="9">
        <v>135247</v>
      </c>
      <c r="AS46" s="7">
        <f t="shared" si="67"/>
        <v>68840.722999999998</v>
      </c>
      <c r="AT46" s="11">
        <f t="shared" si="48"/>
        <v>-0.22341330770545975</v>
      </c>
      <c r="AU46" s="5">
        <v>110548.90375</v>
      </c>
      <c r="AV46" s="7">
        <f t="shared" si="68"/>
        <v>56269.392008750001</v>
      </c>
      <c r="AW46" s="9">
        <v>135247</v>
      </c>
      <c r="AX46" s="7">
        <f t="shared" si="69"/>
        <v>68840.722999999998</v>
      </c>
      <c r="AY46" s="11">
        <f t="shared" si="49"/>
        <v>-0.22341330770545975</v>
      </c>
    </row>
    <row r="47" spans="1:51" ht="19.5" x14ac:dyDescent="0.25">
      <c r="A47" s="128">
        <v>0.4375</v>
      </c>
      <c r="B47" s="5">
        <v>145560.62439000001</v>
      </c>
      <c r="C47" s="7">
        <f>B47*0.509</f>
        <v>74090.357814510004</v>
      </c>
      <c r="D47" s="9">
        <v>115521</v>
      </c>
      <c r="E47" s="7">
        <f>D47*0.509</f>
        <v>58800.188999999998</v>
      </c>
      <c r="F47" s="11">
        <f>IF(B47&gt;0,(B47-D47)/B47,0)</f>
        <v>0.20637191215609904</v>
      </c>
      <c r="G47" s="5">
        <v>145560.62439000001</v>
      </c>
      <c r="H47" s="7">
        <f>G47*0.509</f>
        <v>74090.357814510004</v>
      </c>
      <c r="I47" s="9">
        <v>115521</v>
      </c>
      <c r="J47" s="7">
        <f>I47*0.509</f>
        <v>58800.188999999998</v>
      </c>
      <c r="K47" s="11">
        <f>IF(G47&gt;0,(G47-I47)/G47,0)</f>
        <v>0.20637191215609904</v>
      </c>
      <c r="L47" s="5">
        <v>145560.62439000001</v>
      </c>
      <c r="M47" s="7">
        <f>L47*0.509</f>
        <v>74090.357814510004</v>
      </c>
      <c r="N47" s="9">
        <v>115521</v>
      </c>
      <c r="O47" s="7">
        <f>N47*0.509</f>
        <v>58800.188999999998</v>
      </c>
      <c r="P47" s="11">
        <f>IF(L47&gt;0,(L47-N47)/L47,0)</f>
        <v>0.20637191215609904</v>
      </c>
      <c r="Q47" s="5">
        <v>145560.62439000001</v>
      </c>
      <c r="R47" s="7">
        <f>Q47*0.509</f>
        <v>74090.357814510004</v>
      </c>
      <c r="S47" s="9">
        <v>115521</v>
      </c>
      <c r="T47" s="7">
        <f>S47*0.509</f>
        <v>58800.188999999998</v>
      </c>
      <c r="U47" s="11">
        <f>IF(Q47&gt;0,(Q47-S47)/Q47,0)</f>
        <v>0.20637191215609904</v>
      </c>
      <c r="V47" s="5">
        <v>145560.62439000001</v>
      </c>
      <c r="W47" s="7">
        <f>V47*0.509</f>
        <v>74090.357814510004</v>
      </c>
      <c r="X47" s="9">
        <v>115521</v>
      </c>
      <c r="Y47" s="7">
        <f>X47*0.509</f>
        <v>58800.188999999998</v>
      </c>
      <c r="Z47" s="11">
        <f>IF(V47&gt;0,(V47-X47)/V47,0)</f>
        <v>0.20637191215609904</v>
      </c>
      <c r="AA47" s="5">
        <v>145560.62439000001</v>
      </c>
      <c r="AB47" s="7">
        <f>AA47*0.509</f>
        <v>74090.357814510004</v>
      </c>
      <c r="AC47" s="9">
        <v>115521</v>
      </c>
      <c r="AD47" s="7">
        <f>AC47*0.509</f>
        <v>58800.188999999998</v>
      </c>
      <c r="AE47" s="11">
        <f>IF(AA47&gt;0,(AA47-AC47)/AA47,0)</f>
        <v>0.20637191215609904</v>
      </c>
      <c r="AF47" s="5">
        <v>145560.62439000001</v>
      </c>
      <c r="AG47" s="7">
        <f>AF47*0.509</f>
        <v>74090.357814510004</v>
      </c>
      <c r="AH47" s="9">
        <v>115521</v>
      </c>
      <c r="AI47" s="7">
        <f>AH47*0.509</f>
        <v>58800.188999999998</v>
      </c>
      <c r="AJ47" s="11">
        <f>IF(AF47&gt;0,(AF47-AH47)/AF47,0)</f>
        <v>0.20637191215609904</v>
      </c>
      <c r="AK47" s="5">
        <v>145560.62439000001</v>
      </c>
      <c r="AL47" s="7">
        <f>AK47*0.509</f>
        <v>74090.357814510004</v>
      </c>
      <c r="AM47" s="9">
        <v>115521</v>
      </c>
      <c r="AN47" s="7">
        <f>AM47*0.509</f>
        <v>58800.188999999998</v>
      </c>
      <c r="AO47" s="11">
        <f>IF(AK47&gt;0,(AK47-AM47)/AK47,0)</f>
        <v>0.20637191215609904</v>
      </c>
      <c r="AP47" s="5">
        <v>145560.62439000001</v>
      </c>
      <c r="AQ47" s="7">
        <f>AP47*0.509</f>
        <v>74090.357814510004</v>
      </c>
      <c r="AR47" s="9">
        <v>115521</v>
      </c>
      <c r="AS47" s="7">
        <f>AR47*0.509</f>
        <v>58800.188999999998</v>
      </c>
      <c r="AT47" s="11">
        <f>IF(AP47&gt;0,(AP47-AR47)/AP47,0)</f>
        <v>0.20637191215609904</v>
      </c>
      <c r="AU47" s="5">
        <v>145560.62439000001</v>
      </c>
      <c r="AV47" s="7">
        <f>AU47*0.509</f>
        <v>74090.357814510004</v>
      </c>
      <c r="AW47" s="9">
        <v>115521</v>
      </c>
      <c r="AX47" s="7">
        <f>AW47*0.509</f>
        <v>58800.188999999998</v>
      </c>
      <c r="AY47" s="11">
        <f>IF(AU47&gt;0,(AU47-AW47)/AU47,0)</f>
        <v>0.20637191215609904</v>
      </c>
    </row>
    <row r="48" spans="1:51" ht="19.5" x14ac:dyDescent="0.25">
      <c r="A48" s="128">
        <v>0.44791666666666702</v>
      </c>
      <c r="B48" s="5">
        <v>101351.52778999999</v>
      </c>
      <c r="C48" s="7">
        <f t="shared" ref="C48:C53" si="70">B48*0.509</f>
        <v>51587.927645109994</v>
      </c>
      <c r="D48" s="9">
        <v>125315</v>
      </c>
      <c r="E48" s="7">
        <f t="shared" ref="E48:E53" si="71">D48*0.509</f>
        <v>63785.334999999999</v>
      </c>
      <c r="F48" s="11">
        <f t="shared" ref="F48:F53" si="72">IF(B48&gt;0,(B48-D48)/B48,0)</f>
        <v>-0.23643918086417243</v>
      </c>
      <c r="G48" s="5">
        <v>101351.52778999999</v>
      </c>
      <c r="H48" s="7">
        <f t="shared" ref="H48:H53" si="73">G48*0.509</f>
        <v>51587.927645109994</v>
      </c>
      <c r="I48" s="9">
        <v>125315</v>
      </c>
      <c r="J48" s="7">
        <f t="shared" ref="J48:J53" si="74">I48*0.509</f>
        <v>63785.334999999999</v>
      </c>
      <c r="K48" s="11">
        <f t="shared" ref="K48:K53" si="75">IF(G48&gt;0,(G48-I48)/G48,0)</f>
        <v>-0.23643918086417243</v>
      </c>
      <c r="L48" s="5">
        <v>101351.52778999999</v>
      </c>
      <c r="M48" s="7">
        <f t="shared" ref="M48:M53" si="76">L48*0.509</f>
        <v>51587.927645109994</v>
      </c>
      <c r="N48" s="9">
        <v>125315</v>
      </c>
      <c r="O48" s="7">
        <f t="shared" ref="O48:O53" si="77">N48*0.509</f>
        <v>63785.334999999999</v>
      </c>
      <c r="P48" s="11">
        <f t="shared" ref="P48:P53" si="78">IF(L48&gt;0,(L48-N48)/L48,0)</f>
        <v>-0.23643918086417243</v>
      </c>
      <c r="Q48" s="5">
        <v>101351.52778999999</v>
      </c>
      <c r="R48" s="7">
        <f t="shared" ref="R48:R53" si="79">Q48*0.509</f>
        <v>51587.927645109994</v>
      </c>
      <c r="S48" s="9">
        <v>125315</v>
      </c>
      <c r="T48" s="7">
        <f t="shared" ref="T48:T53" si="80">S48*0.509</f>
        <v>63785.334999999999</v>
      </c>
      <c r="U48" s="11">
        <f t="shared" ref="U48:U53" si="81">IF(Q48&gt;0,(Q48-S48)/Q48,0)</f>
        <v>-0.23643918086417243</v>
      </c>
      <c r="V48" s="5">
        <v>101351.52778999999</v>
      </c>
      <c r="W48" s="7">
        <f t="shared" ref="W48:W53" si="82">V48*0.509</f>
        <v>51587.927645109994</v>
      </c>
      <c r="X48" s="9">
        <v>125315</v>
      </c>
      <c r="Y48" s="7">
        <f t="shared" ref="Y48:Y53" si="83">X48*0.509</f>
        <v>63785.334999999999</v>
      </c>
      <c r="Z48" s="11">
        <f t="shared" ref="Z48:Z53" si="84">IF(V48&gt;0,(V48-X48)/V48,0)</f>
        <v>-0.23643918086417243</v>
      </c>
      <c r="AA48" s="5">
        <v>101351.52778999999</v>
      </c>
      <c r="AB48" s="7">
        <f t="shared" ref="AB48:AB53" si="85">AA48*0.509</f>
        <v>51587.927645109994</v>
      </c>
      <c r="AC48" s="9">
        <v>125315</v>
      </c>
      <c r="AD48" s="7">
        <f t="shared" ref="AD48:AD53" si="86">AC48*0.509</f>
        <v>63785.334999999999</v>
      </c>
      <c r="AE48" s="11">
        <f t="shared" ref="AE48:AE53" si="87">IF(AA48&gt;0,(AA48-AC48)/AA48,0)</f>
        <v>-0.23643918086417243</v>
      </c>
      <c r="AF48" s="5">
        <v>101351.52778999999</v>
      </c>
      <c r="AG48" s="7">
        <f t="shared" ref="AG48:AG53" si="88">AF48*0.509</f>
        <v>51587.927645109994</v>
      </c>
      <c r="AH48" s="9">
        <v>125315</v>
      </c>
      <c r="AI48" s="7">
        <f t="shared" ref="AI48:AI53" si="89">AH48*0.509</f>
        <v>63785.334999999999</v>
      </c>
      <c r="AJ48" s="11">
        <f t="shared" ref="AJ48:AJ53" si="90">IF(AF48&gt;0,(AF48-AH48)/AF48,0)</f>
        <v>-0.23643918086417243</v>
      </c>
      <c r="AK48" s="5">
        <v>101351.52778999999</v>
      </c>
      <c r="AL48" s="7">
        <f t="shared" ref="AL48:AL53" si="91">AK48*0.509</f>
        <v>51587.927645109994</v>
      </c>
      <c r="AM48" s="9">
        <v>125315</v>
      </c>
      <c r="AN48" s="7">
        <f t="shared" ref="AN48:AN53" si="92">AM48*0.509</f>
        <v>63785.334999999999</v>
      </c>
      <c r="AO48" s="11">
        <f t="shared" ref="AO48:AO53" si="93">IF(AK48&gt;0,(AK48-AM48)/AK48,0)</f>
        <v>-0.23643918086417243</v>
      </c>
      <c r="AP48" s="5">
        <v>101351.52778999999</v>
      </c>
      <c r="AQ48" s="7">
        <f t="shared" ref="AQ48:AQ53" si="94">AP48*0.509</f>
        <v>51587.927645109994</v>
      </c>
      <c r="AR48" s="9">
        <v>125315</v>
      </c>
      <c r="AS48" s="7">
        <f t="shared" ref="AS48:AS53" si="95">AR48*0.509</f>
        <v>63785.334999999999</v>
      </c>
      <c r="AT48" s="11">
        <f t="shared" ref="AT48:AT53" si="96">IF(AP48&gt;0,(AP48-AR48)/AP48,0)</f>
        <v>-0.23643918086417243</v>
      </c>
      <c r="AU48" s="5">
        <v>101351.52778999999</v>
      </c>
      <c r="AV48" s="7">
        <f t="shared" ref="AV48:AV53" si="97">AU48*0.509</f>
        <v>51587.927645109994</v>
      </c>
      <c r="AW48" s="9">
        <v>125315</v>
      </c>
      <c r="AX48" s="7">
        <f t="shared" ref="AX48:AX53" si="98">AW48*0.509</f>
        <v>63785.334999999999</v>
      </c>
      <c r="AY48" s="11">
        <f t="shared" ref="AY48:AY53" si="99">IF(AU48&gt;0,(AU48-AW48)/AU48,0)</f>
        <v>-0.23643918086417243</v>
      </c>
    </row>
    <row r="49" spans="1:51" ht="19.5" x14ac:dyDescent="0.25">
      <c r="A49" s="128">
        <v>0.45833333333333298</v>
      </c>
      <c r="B49" s="5">
        <v>154144.30554</v>
      </c>
      <c r="C49" s="7">
        <f t="shared" si="70"/>
        <v>78459.451519859998</v>
      </c>
      <c r="D49" s="9">
        <v>150055.30554</v>
      </c>
      <c r="E49" s="7">
        <f t="shared" si="71"/>
        <v>76378.150519860006</v>
      </c>
      <c r="F49" s="11">
        <f t="shared" si="72"/>
        <v>2.652709086900986E-2</v>
      </c>
      <c r="G49" s="5">
        <v>154144.30554</v>
      </c>
      <c r="H49" s="7">
        <f t="shared" si="73"/>
        <v>78459.451519859998</v>
      </c>
      <c r="I49" s="9">
        <v>150055.30554</v>
      </c>
      <c r="J49" s="7">
        <f t="shared" si="74"/>
        <v>76378.150519860006</v>
      </c>
      <c r="K49" s="11">
        <f t="shared" si="75"/>
        <v>2.652709086900986E-2</v>
      </c>
      <c r="L49" s="5">
        <v>154144.30554</v>
      </c>
      <c r="M49" s="7">
        <f t="shared" si="76"/>
        <v>78459.451519859998</v>
      </c>
      <c r="N49" s="9">
        <v>150055.30554</v>
      </c>
      <c r="O49" s="7">
        <f t="shared" si="77"/>
        <v>76378.150519860006</v>
      </c>
      <c r="P49" s="11">
        <f t="shared" si="78"/>
        <v>2.652709086900986E-2</v>
      </c>
      <c r="Q49" s="5">
        <v>154144.30554</v>
      </c>
      <c r="R49" s="7">
        <f t="shared" si="79"/>
        <v>78459.451519859998</v>
      </c>
      <c r="S49" s="9">
        <v>150055.30554</v>
      </c>
      <c r="T49" s="7">
        <f t="shared" si="80"/>
        <v>76378.150519860006</v>
      </c>
      <c r="U49" s="11">
        <f t="shared" si="81"/>
        <v>2.652709086900986E-2</v>
      </c>
      <c r="V49" s="5">
        <v>154144.30554</v>
      </c>
      <c r="W49" s="7">
        <f t="shared" si="82"/>
        <v>78459.451519859998</v>
      </c>
      <c r="X49" s="9">
        <v>150055.30554</v>
      </c>
      <c r="Y49" s="7">
        <f t="shared" si="83"/>
        <v>76378.150519860006</v>
      </c>
      <c r="Z49" s="11">
        <f t="shared" si="84"/>
        <v>2.652709086900986E-2</v>
      </c>
      <c r="AA49" s="5">
        <v>154144.30554</v>
      </c>
      <c r="AB49" s="7">
        <f t="shared" si="85"/>
        <v>78459.451519859998</v>
      </c>
      <c r="AC49" s="9">
        <v>150055.30554</v>
      </c>
      <c r="AD49" s="7">
        <f t="shared" si="86"/>
        <v>76378.150519860006</v>
      </c>
      <c r="AE49" s="11">
        <f t="shared" si="87"/>
        <v>2.652709086900986E-2</v>
      </c>
      <c r="AF49" s="5">
        <v>154144.30554</v>
      </c>
      <c r="AG49" s="7">
        <f t="shared" si="88"/>
        <v>78459.451519859998</v>
      </c>
      <c r="AH49" s="9">
        <v>150055.30554</v>
      </c>
      <c r="AI49" s="7">
        <f t="shared" si="89"/>
        <v>76378.150519860006</v>
      </c>
      <c r="AJ49" s="11">
        <f t="shared" si="90"/>
        <v>2.652709086900986E-2</v>
      </c>
      <c r="AK49" s="5">
        <v>154144.30554</v>
      </c>
      <c r="AL49" s="7">
        <f t="shared" si="91"/>
        <v>78459.451519859998</v>
      </c>
      <c r="AM49" s="9">
        <v>150055.30554</v>
      </c>
      <c r="AN49" s="7">
        <f t="shared" si="92"/>
        <v>76378.150519860006</v>
      </c>
      <c r="AO49" s="11">
        <f t="shared" si="93"/>
        <v>2.652709086900986E-2</v>
      </c>
      <c r="AP49" s="5">
        <v>154144.30554</v>
      </c>
      <c r="AQ49" s="7">
        <f t="shared" si="94"/>
        <v>78459.451519859998</v>
      </c>
      <c r="AR49" s="9">
        <v>150055.30554</v>
      </c>
      <c r="AS49" s="7">
        <f t="shared" si="95"/>
        <v>76378.150519860006</v>
      </c>
      <c r="AT49" s="11">
        <f t="shared" si="96"/>
        <v>2.652709086900986E-2</v>
      </c>
      <c r="AU49" s="5">
        <v>154144.30554</v>
      </c>
      <c r="AV49" s="7">
        <f t="shared" si="97"/>
        <v>78459.451519859998</v>
      </c>
      <c r="AW49" s="9">
        <v>150055.30554</v>
      </c>
      <c r="AX49" s="7">
        <f t="shared" si="98"/>
        <v>76378.150519860006</v>
      </c>
      <c r="AY49" s="11">
        <f t="shared" si="99"/>
        <v>2.652709086900986E-2</v>
      </c>
    </row>
    <row r="50" spans="1:51" ht="19.5" x14ac:dyDescent="0.25">
      <c r="A50" s="128">
        <v>0.46875</v>
      </c>
      <c r="B50" s="5">
        <v>147259.81055999998</v>
      </c>
      <c r="C50" s="7">
        <f t="shared" si="70"/>
        <v>74955.243575039989</v>
      </c>
      <c r="D50" s="9">
        <v>124544</v>
      </c>
      <c r="E50" s="7">
        <f t="shared" si="71"/>
        <v>63392.896000000001</v>
      </c>
      <c r="F50" s="11">
        <f t="shared" si="72"/>
        <v>0.15425668737190576</v>
      </c>
      <c r="G50" s="5">
        <v>147259.81055999998</v>
      </c>
      <c r="H50" s="7">
        <f t="shared" si="73"/>
        <v>74955.243575039989</v>
      </c>
      <c r="I50" s="9">
        <v>124544</v>
      </c>
      <c r="J50" s="7">
        <f t="shared" si="74"/>
        <v>63392.896000000001</v>
      </c>
      <c r="K50" s="11">
        <f t="shared" si="75"/>
        <v>0.15425668737190576</v>
      </c>
      <c r="L50" s="5">
        <v>147259.81055999998</v>
      </c>
      <c r="M50" s="7">
        <f t="shared" si="76"/>
        <v>74955.243575039989</v>
      </c>
      <c r="N50" s="9">
        <v>124544</v>
      </c>
      <c r="O50" s="7">
        <f t="shared" si="77"/>
        <v>63392.896000000001</v>
      </c>
      <c r="P50" s="11">
        <f t="shared" si="78"/>
        <v>0.15425668737190576</v>
      </c>
      <c r="Q50" s="5">
        <v>147259.81055999998</v>
      </c>
      <c r="R50" s="7">
        <f t="shared" si="79"/>
        <v>74955.243575039989</v>
      </c>
      <c r="S50" s="9">
        <v>124544</v>
      </c>
      <c r="T50" s="7">
        <f t="shared" si="80"/>
        <v>63392.896000000001</v>
      </c>
      <c r="U50" s="11">
        <f t="shared" si="81"/>
        <v>0.15425668737190576</v>
      </c>
      <c r="V50" s="5">
        <v>147259.81055999998</v>
      </c>
      <c r="W50" s="7">
        <f t="shared" si="82"/>
        <v>74955.243575039989</v>
      </c>
      <c r="X50" s="9">
        <v>124544</v>
      </c>
      <c r="Y50" s="7">
        <f t="shared" si="83"/>
        <v>63392.896000000001</v>
      </c>
      <c r="Z50" s="11">
        <f t="shared" si="84"/>
        <v>0.15425668737190576</v>
      </c>
      <c r="AA50" s="5">
        <v>147259.81055999998</v>
      </c>
      <c r="AB50" s="7">
        <f t="shared" si="85"/>
        <v>74955.243575039989</v>
      </c>
      <c r="AC50" s="9">
        <v>124544</v>
      </c>
      <c r="AD50" s="7">
        <f t="shared" si="86"/>
        <v>63392.896000000001</v>
      </c>
      <c r="AE50" s="11">
        <f t="shared" si="87"/>
        <v>0.15425668737190576</v>
      </c>
      <c r="AF50" s="5">
        <v>147259.81055999998</v>
      </c>
      <c r="AG50" s="7">
        <f t="shared" si="88"/>
        <v>74955.243575039989</v>
      </c>
      <c r="AH50" s="9">
        <v>124544</v>
      </c>
      <c r="AI50" s="7">
        <f t="shared" si="89"/>
        <v>63392.896000000001</v>
      </c>
      <c r="AJ50" s="11">
        <f t="shared" si="90"/>
        <v>0.15425668737190576</v>
      </c>
      <c r="AK50" s="5">
        <v>147259.81055999998</v>
      </c>
      <c r="AL50" s="7">
        <f t="shared" si="91"/>
        <v>74955.243575039989</v>
      </c>
      <c r="AM50" s="9">
        <v>124544</v>
      </c>
      <c r="AN50" s="7">
        <f t="shared" si="92"/>
        <v>63392.896000000001</v>
      </c>
      <c r="AO50" s="11">
        <f t="shared" si="93"/>
        <v>0.15425668737190576</v>
      </c>
      <c r="AP50" s="5">
        <v>147259.81055999998</v>
      </c>
      <c r="AQ50" s="7">
        <f t="shared" si="94"/>
        <v>74955.243575039989</v>
      </c>
      <c r="AR50" s="9">
        <v>124544</v>
      </c>
      <c r="AS50" s="7">
        <f t="shared" si="95"/>
        <v>63392.896000000001</v>
      </c>
      <c r="AT50" s="11">
        <f t="shared" si="96"/>
        <v>0.15425668737190576</v>
      </c>
      <c r="AU50" s="5">
        <v>147259.81055999998</v>
      </c>
      <c r="AV50" s="7">
        <f t="shared" si="97"/>
        <v>74955.243575039989</v>
      </c>
      <c r="AW50" s="9">
        <v>124544</v>
      </c>
      <c r="AX50" s="7">
        <f t="shared" si="98"/>
        <v>63392.896000000001</v>
      </c>
      <c r="AY50" s="11">
        <f t="shared" si="99"/>
        <v>0.15425668737190576</v>
      </c>
    </row>
    <row r="51" spans="1:51" ht="19.5" x14ac:dyDescent="0.25">
      <c r="A51" s="128">
        <v>0.47916666666666702</v>
      </c>
      <c r="B51" s="5">
        <v>210479.74805999998</v>
      </c>
      <c r="C51" s="7">
        <f t="shared" si="70"/>
        <v>107134.19176253999</v>
      </c>
      <c r="D51" s="9">
        <v>223541</v>
      </c>
      <c r="E51" s="7">
        <f t="shared" si="71"/>
        <v>113782.36900000001</v>
      </c>
      <c r="F51" s="11">
        <f t="shared" si="72"/>
        <v>-6.205467300481915E-2</v>
      </c>
      <c r="G51" s="5">
        <v>210479.74805999998</v>
      </c>
      <c r="H51" s="7">
        <f t="shared" si="73"/>
        <v>107134.19176253999</v>
      </c>
      <c r="I51" s="9">
        <v>223541</v>
      </c>
      <c r="J51" s="7">
        <f t="shared" si="74"/>
        <v>113782.36900000001</v>
      </c>
      <c r="K51" s="11">
        <f t="shared" si="75"/>
        <v>-6.205467300481915E-2</v>
      </c>
      <c r="L51" s="5">
        <v>210479.74805999998</v>
      </c>
      <c r="M51" s="7">
        <f t="shared" si="76"/>
        <v>107134.19176253999</v>
      </c>
      <c r="N51" s="9">
        <v>223541</v>
      </c>
      <c r="O51" s="7">
        <f t="shared" si="77"/>
        <v>113782.36900000001</v>
      </c>
      <c r="P51" s="11">
        <f t="shared" si="78"/>
        <v>-6.205467300481915E-2</v>
      </c>
      <c r="Q51" s="5">
        <v>210479.74805999998</v>
      </c>
      <c r="R51" s="7">
        <f t="shared" si="79"/>
        <v>107134.19176253999</v>
      </c>
      <c r="S51" s="9">
        <v>223541</v>
      </c>
      <c r="T51" s="7">
        <f t="shared" si="80"/>
        <v>113782.36900000001</v>
      </c>
      <c r="U51" s="11">
        <f t="shared" si="81"/>
        <v>-6.205467300481915E-2</v>
      </c>
      <c r="V51" s="5">
        <v>210479.74805999998</v>
      </c>
      <c r="W51" s="7">
        <f t="shared" si="82"/>
        <v>107134.19176253999</v>
      </c>
      <c r="X51" s="9">
        <v>223541</v>
      </c>
      <c r="Y51" s="7">
        <f t="shared" si="83"/>
        <v>113782.36900000001</v>
      </c>
      <c r="Z51" s="11">
        <f t="shared" si="84"/>
        <v>-6.205467300481915E-2</v>
      </c>
      <c r="AA51" s="5">
        <v>210479.74805999998</v>
      </c>
      <c r="AB51" s="7">
        <f t="shared" si="85"/>
        <v>107134.19176253999</v>
      </c>
      <c r="AC51" s="9">
        <v>223541</v>
      </c>
      <c r="AD51" s="7">
        <f t="shared" si="86"/>
        <v>113782.36900000001</v>
      </c>
      <c r="AE51" s="11">
        <f t="shared" si="87"/>
        <v>-6.205467300481915E-2</v>
      </c>
      <c r="AF51" s="5">
        <v>210479.74805999998</v>
      </c>
      <c r="AG51" s="7">
        <f t="shared" si="88"/>
        <v>107134.19176253999</v>
      </c>
      <c r="AH51" s="9">
        <v>223541</v>
      </c>
      <c r="AI51" s="7">
        <f t="shared" si="89"/>
        <v>113782.36900000001</v>
      </c>
      <c r="AJ51" s="11">
        <f t="shared" si="90"/>
        <v>-6.205467300481915E-2</v>
      </c>
      <c r="AK51" s="5">
        <v>210479.74805999998</v>
      </c>
      <c r="AL51" s="7">
        <f t="shared" si="91"/>
        <v>107134.19176253999</v>
      </c>
      <c r="AM51" s="9">
        <v>223541</v>
      </c>
      <c r="AN51" s="7">
        <f t="shared" si="92"/>
        <v>113782.36900000001</v>
      </c>
      <c r="AO51" s="11">
        <f t="shared" si="93"/>
        <v>-6.205467300481915E-2</v>
      </c>
      <c r="AP51" s="5">
        <v>210479.74805999998</v>
      </c>
      <c r="AQ51" s="7">
        <f t="shared" si="94"/>
        <v>107134.19176253999</v>
      </c>
      <c r="AR51" s="9">
        <v>223541</v>
      </c>
      <c r="AS51" s="7">
        <f t="shared" si="95"/>
        <v>113782.36900000001</v>
      </c>
      <c r="AT51" s="11">
        <f t="shared" si="96"/>
        <v>-6.205467300481915E-2</v>
      </c>
      <c r="AU51" s="5">
        <v>210479.74805999998</v>
      </c>
      <c r="AV51" s="7">
        <f t="shared" si="97"/>
        <v>107134.19176253999</v>
      </c>
      <c r="AW51" s="9">
        <v>223541</v>
      </c>
      <c r="AX51" s="7">
        <f t="shared" si="98"/>
        <v>113782.36900000001</v>
      </c>
      <c r="AY51" s="11">
        <f t="shared" si="99"/>
        <v>-6.205467300481915E-2</v>
      </c>
    </row>
    <row r="52" spans="1:51" ht="19.5" x14ac:dyDescent="0.25">
      <c r="A52" s="128">
        <v>0.48958333333333298</v>
      </c>
      <c r="B52" s="5">
        <v>185358.05152000004</v>
      </c>
      <c r="C52" s="7">
        <f t="shared" si="70"/>
        <v>94347.248223680013</v>
      </c>
      <c r="D52" s="9">
        <v>168240</v>
      </c>
      <c r="E52" s="7">
        <f t="shared" si="71"/>
        <v>85634.16</v>
      </c>
      <c r="F52" s="11">
        <f t="shared" si="72"/>
        <v>9.2351270309684971E-2</v>
      </c>
      <c r="G52" s="5">
        <v>185358.05152000004</v>
      </c>
      <c r="H52" s="7">
        <f t="shared" si="73"/>
        <v>94347.248223680013</v>
      </c>
      <c r="I52" s="9">
        <v>168240</v>
      </c>
      <c r="J52" s="7">
        <f t="shared" si="74"/>
        <v>85634.16</v>
      </c>
      <c r="K52" s="11">
        <f t="shared" si="75"/>
        <v>9.2351270309684971E-2</v>
      </c>
      <c r="L52" s="5">
        <v>185358.05152000004</v>
      </c>
      <c r="M52" s="7">
        <f t="shared" si="76"/>
        <v>94347.248223680013</v>
      </c>
      <c r="N52" s="9">
        <v>168240</v>
      </c>
      <c r="O52" s="7">
        <f t="shared" si="77"/>
        <v>85634.16</v>
      </c>
      <c r="P52" s="11">
        <f t="shared" si="78"/>
        <v>9.2351270309684971E-2</v>
      </c>
      <c r="Q52" s="5">
        <v>185358.05152000004</v>
      </c>
      <c r="R52" s="7">
        <f t="shared" si="79"/>
        <v>94347.248223680013</v>
      </c>
      <c r="S52" s="9">
        <v>168240</v>
      </c>
      <c r="T52" s="7">
        <f t="shared" si="80"/>
        <v>85634.16</v>
      </c>
      <c r="U52" s="11">
        <f t="shared" si="81"/>
        <v>9.2351270309684971E-2</v>
      </c>
      <c r="V52" s="5">
        <v>185358.05152000004</v>
      </c>
      <c r="W52" s="7">
        <f t="shared" si="82"/>
        <v>94347.248223680013</v>
      </c>
      <c r="X52" s="9">
        <v>168240</v>
      </c>
      <c r="Y52" s="7">
        <f t="shared" si="83"/>
        <v>85634.16</v>
      </c>
      <c r="Z52" s="11">
        <f t="shared" si="84"/>
        <v>9.2351270309684971E-2</v>
      </c>
      <c r="AA52" s="5">
        <v>185358.05152000004</v>
      </c>
      <c r="AB52" s="7">
        <f t="shared" si="85"/>
        <v>94347.248223680013</v>
      </c>
      <c r="AC52" s="9">
        <v>168240</v>
      </c>
      <c r="AD52" s="7">
        <f t="shared" si="86"/>
        <v>85634.16</v>
      </c>
      <c r="AE52" s="11">
        <f t="shared" si="87"/>
        <v>9.2351270309684971E-2</v>
      </c>
      <c r="AF52" s="5">
        <v>185358.05152000004</v>
      </c>
      <c r="AG52" s="7">
        <f t="shared" si="88"/>
        <v>94347.248223680013</v>
      </c>
      <c r="AH52" s="9">
        <v>168240</v>
      </c>
      <c r="AI52" s="7">
        <f t="shared" si="89"/>
        <v>85634.16</v>
      </c>
      <c r="AJ52" s="11">
        <f t="shared" si="90"/>
        <v>9.2351270309684971E-2</v>
      </c>
      <c r="AK52" s="5">
        <v>185358.05152000004</v>
      </c>
      <c r="AL52" s="7">
        <f t="shared" si="91"/>
        <v>94347.248223680013</v>
      </c>
      <c r="AM52" s="9">
        <v>168240</v>
      </c>
      <c r="AN52" s="7">
        <f t="shared" si="92"/>
        <v>85634.16</v>
      </c>
      <c r="AO52" s="11">
        <f t="shared" si="93"/>
        <v>9.2351270309684971E-2</v>
      </c>
      <c r="AP52" s="5">
        <v>185358.05152000004</v>
      </c>
      <c r="AQ52" s="7">
        <f t="shared" si="94"/>
        <v>94347.248223680013</v>
      </c>
      <c r="AR52" s="9">
        <v>168240</v>
      </c>
      <c r="AS52" s="7">
        <f t="shared" si="95"/>
        <v>85634.16</v>
      </c>
      <c r="AT52" s="11">
        <f t="shared" si="96"/>
        <v>9.2351270309684971E-2</v>
      </c>
      <c r="AU52" s="5">
        <v>185358.05152000004</v>
      </c>
      <c r="AV52" s="7">
        <f t="shared" si="97"/>
        <v>94347.248223680013</v>
      </c>
      <c r="AW52" s="9">
        <v>168240</v>
      </c>
      <c r="AX52" s="7">
        <f t="shared" si="98"/>
        <v>85634.16</v>
      </c>
      <c r="AY52" s="11">
        <f t="shared" si="99"/>
        <v>9.2351270309684971E-2</v>
      </c>
    </row>
    <row r="53" spans="1:51" ht="19.5" x14ac:dyDescent="0.25">
      <c r="A53" s="128">
        <v>0.5</v>
      </c>
      <c r="B53" s="5">
        <v>191718.49799999999</v>
      </c>
      <c r="C53" s="7">
        <f t="shared" si="70"/>
        <v>97584.715482</v>
      </c>
      <c r="D53" s="9">
        <v>184541</v>
      </c>
      <c r="E53" s="7">
        <f t="shared" si="71"/>
        <v>93931.369000000006</v>
      </c>
      <c r="F53" s="11">
        <f t="shared" si="72"/>
        <v>3.7437691588841845E-2</v>
      </c>
      <c r="G53" s="5">
        <v>191718.49799999999</v>
      </c>
      <c r="H53" s="7">
        <f t="shared" si="73"/>
        <v>97584.715482</v>
      </c>
      <c r="I53" s="9">
        <v>184541</v>
      </c>
      <c r="J53" s="7">
        <f t="shared" si="74"/>
        <v>93931.369000000006</v>
      </c>
      <c r="K53" s="11">
        <f t="shared" si="75"/>
        <v>3.7437691588841845E-2</v>
      </c>
      <c r="L53" s="5">
        <v>191718.49799999999</v>
      </c>
      <c r="M53" s="7">
        <f t="shared" si="76"/>
        <v>97584.715482</v>
      </c>
      <c r="N53" s="9">
        <v>184541</v>
      </c>
      <c r="O53" s="7">
        <f t="shared" si="77"/>
        <v>93931.369000000006</v>
      </c>
      <c r="P53" s="11">
        <f t="shared" si="78"/>
        <v>3.7437691588841845E-2</v>
      </c>
      <c r="Q53" s="5">
        <v>191718.49799999999</v>
      </c>
      <c r="R53" s="7">
        <f t="shared" si="79"/>
        <v>97584.715482</v>
      </c>
      <c r="S53" s="9">
        <v>184541</v>
      </c>
      <c r="T53" s="7">
        <f t="shared" si="80"/>
        <v>93931.369000000006</v>
      </c>
      <c r="U53" s="11">
        <f t="shared" si="81"/>
        <v>3.7437691588841845E-2</v>
      </c>
      <c r="V53" s="5">
        <v>191718.49799999999</v>
      </c>
      <c r="W53" s="7">
        <f t="shared" si="82"/>
        <v>97584.715482</v>
      </c>
      <c r="X53" s="9">
        <v>184541</v>
      </c>
      <c r="Y53" s="7">
        <f t="shared" si="83"/>
        <v>93931.369000000006</v>
      </c>
      <c r="Z53" s="11">
        <f t="shared" si="84"/>
        <v>3.7437691588841845E-2</v>
      </c>
      <c r="AA53" s="5">
        <v>191718.49799999999</v>
      </c>
      <c r="AB53" s="7">
        <f t="shared" si="85"/>
        <v>97584.715482</v>
      </c>
      <c r="AC53" s="9">
        <v>184541</v>
      </c>
      <c r="AD53" s="7">
        <f t="shared" si="86"/>
        <v>93931.369000000006</v>
      </c>
      <c r="AE53" s="11">
        <f t="shared" si="87"/>
        <v>3.7437691588841845E-2</v>
      </c>
      <c r="AF53" s="5">
        <v>191718.49799999999</v>
      </c>
      <c r="AG53" s="7">
        <f t="shared" si="88"/>
        <v>97584.715482</v>
      </c>
      <c r="AH53" s="9">
        <v>184541</v>
      </c>
      <c r="AI53" s="7">
        <f t="shared" si="89"/>
        <v>93931.369000000006</v>
      </c>
      <c r="AJ53" s="11">
        <f t="shared" si="90"/>
        <v>3.7437691588841845E-2</v>
      </c>
      <c r="AK53" s="5">
        <v>191718.49799999999</v>
      </c>
      <c r="AL53" s="7">
        <f t="shared" si="91"/>
        <v>97584.715482</v>
      </c>
      <c r="AM53" s="9">
        <v>184541</v>
      </c>
      <c r="AN53" s="7">
        <f t="shared" si="92"/>
        <v>93931.369000000006</v>
      </c>
      <c r="AO53" s="11">
        <f t="shared" si="93"/>
        <v>3.7437691588841845E-2</v>
      </c>
      <c r="AP53" s="5">
        <v>191718.49799999999</v>
      </c>
      <c r="AQ53" s="7">
        <f t="shared" si="94"/>
        <v>97584.715482</v>
      </c>
      <c r="AR53" s="9">
        <v>184541</v>
      </c>
      <c r="AS53" s="7">
        <f t="shared" si="95"/>
        <v>93931.369000000006</v>
      </c>
      <c r="AT53" s="11">
        <f t="shared" si="96"/>
        <v>3.7437691588841845E-2</v>
      </c>
      <c r="AU53" s="5">
        <v>191718.49799999999</v>
      </c>
      <c r="AV53" s="7">
        <f t="shared" si="97"/>
        <v>97584.715482</v>
      </c>
      <c r="AW53" s="9">
        <v>184541</v>
      </c>
      <c r="AX53" s="7">
        <f t="shared" si="98"/>
        <v>93931.369000000006</v>
      </c>
      <c r="AY53" s="11">
        <f t="shared" si="99"/>
        <v>3.7437691588841845E-2</v>
      </c>
    </row>
    <row r="54" spans="1:51" ht="19.5" x14ac:dyDescent="0.25">
      <c r="A54" s="128">
        <v>0.51041666666666696</v>
      </c>
      <c r="B54" s="5">
        <v>145560.62439000001</v>
      </c>
      <c r="C54" s="7">
        <f>B54*0.509</f>
        <v>74090.357814510004</v>
      </c>
      <c r="D54" s="9">
        <v>115521</v>
      </c>
      <c r="E54" s="7">
        <f>D54*0.509</f>
        <v>58800.188999999998</v>
      </c>
      <c r="F54" s="11">
        <f>IF(B54&gt;0,(B54-D54)/B54,0)</f>
        <v>0.20637191215609904</v>
      </c>
      <c r="G54" s="5">
        <v>145560.62439000001</v>
      </c>
      <c r="H54" s="7">
        <f>G54*0.509</f>
        <v>74090.357814510004</v>
      </c>
      <c r="I54" s="9">
        <v>115521</v>
      </c>
      <c r="J54" s="7">
        <f>I54*0.509</f>
        <v>58800.188999999998</v>
      </c>
      <c r="K54" s="11">
        <f>IF(G54&gt;0,(G54-I54)/G54,0)</f>
        <v>0.20637191215609904</v>
      </c>
      <c r="L54" s="5">
        <v>145560.62439000001</v>
      </c>
      <c r="M54" s="7">
        <f>L54*0.509</f>
        <v>74090.357814510004</v>
      </c>
      <c r="N54" s="9">
        <v>115521</v>
      </c>
      <c r="O54" s="7">
        <f>N54*0.509</f>
        <v>58800.188999999998</v>
      </c>
      <c r="P54" s="11">
        <f>IF(L54&gt;0,(L54-N54)/L54,0)</f>
        <v>0.20637191215609904</v>
      </c>
      <c r="Q54" s="5">
        <v>145560.62439000001</v>
      </c>
      <c r="R54" s="7">
        <f>Q54*0.509</f>
        <v>74090.357814510004</v>
      </c>
      <c r="S54" s="9">
        <v>115521</v>
      </c>
      <c r="T54" s="7">
        <f>S54*0.509</f>
        <v>58800.188999999998</v>
      </c>
      <c r="U54" s="11">
        <f>IF(Q54&gt;0,(Q54-S54)/Q54,0)</f>
        <v>0.20637191215609904</v>
      </c>
      <c r="V54" s="5">
        <v>145560.62439000001</v>
      </c>
      <c r="W54" s="7">
        <f>V54*0.509</f>
        <v>74090.357814510004</v>
      </c>
      <c r="X54" s="9">
        <v>115521</v>
      </c>
      <c r="Y54" s="7">
        <f>X54*0.509</f>
        <v>58800.188999999998</v>
      </c>
      <c r="Z54" s="11">
        <f>IF(V54&gt;0,(V54-X54)/V54,0)</f>
        <v>0.20637191215609904</v>
      </c>
      <c r="AA54" s="5">
        <v>145560.62439000001</v>
      </c>
      <c r="AB54" s="7">
        <f>AA54*0.509</f>
        <v>74090.357814510004</v>
      </c>
      <c r="AC54" s="9">
        <v>115521</v>
      </c>
      <c r="AD54" s="7">
        <f>AC54*0.509</f>
        <v>58800.188999999998</v>
      </c>
      <c r="AE54" s="11">
        <f>IF(AA54&gt;0,(AA54-AC54)/AA54,0)</f>
        <v>0.20637191215609904</v>
      </c>
      <c r="AF54" s="5">
        <v>145560.62439000001</v>
      </c>
      <c r="AG54" s="7">
        <f>AF54*0.509</f>
        <v>74090.357814510004</v>
      </c>
      <c r="AH54" s="9">
        <v>115521</v>
      </c>
      <c r="AI54" s="7">
        <f>AH54*0.509</f>
        <v>58800.188999999998</v>
      </c>
      <c r="AJ54" s="11">
        <f>IF(AF54&gt;0,(AF54-AH54)/AF54,0)</f>
        <v>0.20637191215609904</v>
      </c>
      <c r="AK54" s="5">
        <v>145560.62439000001</v>
      </c>
      <c r="AL54" s="7">
        <f>AK54*0.509</f>
        <v>74090.357814510004</v>
      </c>
      <c r="AM54" s="9">
        <v>115521</v>
      </c>
      <c r="AN54" s="7">
        <f>AM54*0.509</f>
        <v>58800.188999999998</v>
      </c>
      <c r="AO54" s="11">
        <f>IF(AK54&gt;0,(AK54-AM54)/AK54,0)</f>
        <v>0.20637191215609904</v>
      </c>
      <c r="AP54" s="5">
        <v>145560.62439000001</v>
      </c>
      <c r="AQ54" s="7">
        <f>AP54*0.509</f>
        <v>74090.357814510004</v>
      </c>
      <c r="AR54" s="9">
        <v>115521</v>
      </c>
      <c r="AS54" s="7">
        <f>AR54*0.509</f>
        <v>58800.188999999998</v>
      </c>
      <c r="AT54" s="11">
        <f>IF(AP54&gt;0,(AP54-AR54)/AP54,0)</f>
        <v>0.20637191215609904</v>
      </c>
      <c r="AU54" s="5">
        <v>145560.62439000001</v>
      </c>
      <c r="AV54" s="7">
        <f>AU54*0.509</f>
        <v>74090.357814510004</v>
      </c>
      <c r="AW54" s="9">
        <v>115521</v>
      </c>
      <c r="AX54" s="7">
        <f>AW54*0.509</f>
        <v>58800.188999999998</v>
      </c>
      <c r="AY54" s="11">
        <f>IF(AU54&gt;0,(AU54-AW54)/AU54,0)</f>
        <v>0.20637191215609904</v>
      </c>
    </row>
    <row r="55" spans="1:51" ht="19.5" x14ac:dyDescent="0.25">
      <c r="A55" s="128">
        <v>0.52083333333333304</v>
      </c>
      <c r="B55" s="5">
        <v>101351.52778999999</v>
      </c>
      <c r="C55" s="7">
        <f t="shared" ref="C55:C65" si="100">B55*0.509</f>
        <v>51587.927645109994</v>
      </c>
      <c r="D55" s="9">
        <v>125315</v>
      </c>
      <c r="E55" s="7">
        <f t="shared" ref="E55:E65" si="101">D55*0.509</f>
        <v>63785.334999999999</v>
      </c>
      <c r="F55" s="11">
        <f t="shared" ref="F55:F65" si="102">IF(B55&gt;0,(B55-D55)/B55,0)</f>
        <v>-0.23643918086417243</v>
      </c>
      <c r="G55" s="5">
        <v>101351.52778999999</v>
      </c>
      <c r="H55" s="7">
        <f t="shared" ref="H55:H65" si="103">G55*0.509</f>
        <v>51587.927645109994</v>
      </c>
      <c r="I55" s="9">
        <v>125315</v>
      </c>
      <c r="J55" s="7">
        <f t="shared" ref="J55:J65" si="104">I55*0.509</f>
        <v>63785.334999999999</v>
      </c>
      <c r="K55" s="11">
        <f t="shared" ref="K55:K65" si="105">IF(G55&gt;0,(G55-I55)/G55,0)</f>
        <v>-0.23643918086417243</v>
      </c>
      <c r="L55" s="5">
        <v>101351.52778999999</v>
      </c>
      <c r="M55" s="7">
        <f t="shared" ref="M55:M65" si="106">L55*0.509</f>
        <v>51587.927645109994</v>
      </c>
      <c r="N55" s="9">
        <v>125315</v>
      </c>
      <c r="O55" s="7">
        <f t="shared" ref="O55:O65" si="107">N55*0.509</f>
        <v>63785.334999999999</v>
      </c>
      <c r="P55" s="11">
        <f t="shared" ref="P55:P65" si="108">IF(L55&gt;0,(L55-N55)/L55,0)</f>
        <v>-0.23643918086417243</v>
      </c>
      <c r="Q55" s="5">
        <v>101351.52778999999</v>
      </c>
      <c r="R55" s="7">
        <f t="shared" ref="R55:R65" si="109">Q55*0.509</f>
        <v>51587.927645109994</v>
      </c>
      <c r="S55" s="9">
        <v>125315</v>
      </c>
      <c r="T55" s="7">
        <f t="shared" ref="T55:T65" si="110">S55*0.509</f>
        <v>63785.334999999999</v>
      </c>
      <c r="U55" s="11">
        <f t="shared" ref="U55:U65" si="111">IF(Q55&gt;0,(Q55-S55)/Q55,0)</f>
        <v>-0.23643918086417243</v>
      </c>
      <c r="V55" s="5">
        <v>101351.52778999999</v>
      </c>
      <c r="W55" s="7">
        <f t="shared" ref="W55:W65" si="112">V55*0.509</f>
        <v>51587.927645109994</v>
      </c>
      <c r="X55" s="9">
        <v>125315</v>
      </c>
      <c r="Y55" s="7">
        <f t="shared" ref="Y55:Y65" si="113">X55*0.509</f>
        <v>63785.334999999999</v>
      </c>
      <c r="Z55" s="11">
        <f t="shared" ref="Z55:Z65" si="114">IF(V55&gt;0,(V55-X55)/V55,0)</f>
        <v>-0.23643918086417243</v>
      </c>
      <c r="AA55" s="5">
        <v>101351.52778999999</v>
      </c>
      <c r="AB55" s="7">
        <f t="shared" ref="AB55:AB65" si="115">AA55*0.509</f>
        <v>51587.927645109994</v>
      </c>
      <c r="AC55" s="9">
        <v>125315</v>
      </c>
      <c r="AD55" s="7">
        <f t="shared" ref="AD55:AD65" si="116">AC55*0.509</f>
        <v>63785.334999999999</v>
      </c>
      <c r="AE55" s="11">
        <f t="shared" ref="AE55:AE65" si="117">IF(AA55&gt;0,(AA55-AC55)/AA55,0)</f>
        <v>-0.23643918086417243</v>
      </c>
      <c r="AF55" s="5">
        <v>101351.52778999999</v>
      </c>
      <c r="AG55" s="7">
        <f t="shared" ref="AG55:AG65" si="118">AF55*0.509</f>
        <v>51587.927645109994</v>
      </c>
      <c r="AH55" s="9">
        <v>125315</v>
      </c>
      <c r="AI55" s="7">
        <f t="shared" ref="AI55:AI65" si="119">AH55*0.509</f>
        <v>63785.334999999999</v>
      </c>
      <c r="AJ55" s="11">
        <f t="shared" ref="AJ55:AJ65" si="120">IF(AF55&gt;0,(AF55-AH55)/AF55,0)</f>
        <v>-0.23643918086417243</v>
      </c>
      <c r="AK55" s="5">
        <v>101351.52778999999</v>
      </c>
      <c r="AL55" s="7">
        <f t="shared" ref="AL55:AL65" si="121">AK55*0.509</f>
        <v>51587.927645109994</v>
      </c>
      <c r="AM55" s="9">
        <v>125315</v>
      </c>
      <c r="AN55" s="7">
        <f t="shared" ref="AN55:AN65" si="122">AM55*0.509</f>
        <v>63785.334999999999</v>
      </c>
      <c r="AO55" s="11">
        <f t="shared" ref="AO55:AO65" si="123">IF(AK55&gt;0,(AK55-AM55)/AK55,0)</f>
        <v>-0.23643918086417243</v>
      </c>
      <c r="AP55" s="5">
        <v>101351.52778999999</v>
      </c>
      <c r="AQ55" s="7">
        <f t="shared" ref="AQ55:AQ65" si="124">AP55*0.509</f>
        <v>51587.927645109994</v>
      </c>
      <c r="AR55" s="9">
        <v>125315</v>
      </c>
      <c r="AS55" s="7">
        <f t="shared" ref="AS55:AS65" si="125">AR55*0.509</f>
        <v>63785.334999999999</v>
      </c>
      <c r="AT55" s="11">
        <f t="shared" ref="AT55:AT65" si="126">IF(AP55&gt;0,(AP55-AR55)/AP55,0)</f>
        <v>-0.23643918086417243</v>
      </c>
      <c r="AU55" s="5">
        <v>101351.52778999999</v>
      </c>
      <c r="AV55" s="7">
        <f t="shared" ref="AV55:AV65" si="127">AU55*0.509</f>
        <v>51587.927645109994</v>
      </c>
      <c r="AW55" s="9">
        <v>125315</v>
      </c>
      <c r="AX55" s="7">
        <f t="shared" ref="AX55:AX65" si="128">AW55*0.509</f>
        <v>63785.334999999999</v>
      </c>
      <c r="AY55" s="11">
        <f t="shared" ref="AY55:AY65" si="129">IF(AU55&gt;0,(AU55-AW55)/AU55,0)</f>
        <v>-0.23643918086417243</v>
      </c>
    </row>
    <row r="56" spans="1:51" ht="19.5" x14ac:dyDescent="0.25">
      <c r="A56" s="128">
        <v>0.53125</v>
      </c>
      <c r="B56" s="5">
        <v>154144.30554</v>
      </c>
      <c r="C56" s="7">
        <f t="shared" si="100"/>
        <v>78459.451519859998</v>
      </c>
      <c r="D56" s="9">
        <v>150055.30554</v>
      </c>
      <c r="E56" s="7">
        <f t="shared" si="101"/>
        <v>76378.150519860006</v>
      </c>
      <c r="F56" s="11">
        <f t="shared" si="102"/>
        <v>2.652709086900986E-2</v>
      </c>
      <c r="G56" s="5">
        <v>154144.30554</v>
      </c>
      <c r="H56" s="7">
        <f t="shared" si="103"/>
        <v>78459.451519859998</v>
      </c>
      <c r="I56" s="9">
        <v>150055.30554</v>
      </c>
      <c r="J56" s="7">
        <f t="shared" si="104"/>
        <v>76378.150519860006</v>
      </c>
      <c r="K56" s="11">
        <f t="shared" si="105"/>
        <v>2.652709086900986E-2</v>
      </c>
      <c r="L56" s="5">
        <v>154144.30554</v>
      </c>
      <c r="M56" s="7">
        <f t="shared" si="106"/>
        <v>78459.451519859998</v>
      </c>
      <c r="N56" s="9">
        <v>150055.30554</v>
      </c>
      <c r="O56" s="7">
        <f t="shared" si="107"/>
        <v>76378.150519860006</v>
      </c>
      <c r="P56" s="11">
        <f t="shared" si="108"/>
        <v>2.652709086900986E-2</v>
      </c>
      <c r="Q56" s="5">
        <v>154144.30554</v>
      </c>
      <c r="R56" s="7">
        <f t="shared" si="109"/>
        <v>78459.451519859998</v>
      </c>
      <c r="S56" s="9">
        <v>150055.30554</v>
      </c>
      <c r="T56" s="7">
        <f t="shared" si="110"/>
        <v>76378.150519860006</v>
      </c>
      <c r="U56" s="11">
        <f t="shared" si="111"/>
        <v>2.652709086900986E-2</v>
      </c>
      <c r="V56" s="5">
        <v>154144.30554</v>
      </c>
      <c r="W56" s="7">
        <f t="shared" si="112"/>
        <v>78459.451519859998</v>
      </c>
      <c r="X56" s="9">
        <v>150055.30554</v>
      </c>
      <c r="Y56" s="7">
        <f t="shared" si="113"/>
        <v>76378.150519860006</v>
      </c>
      <c r="Z56" s="11">
        <f t="shared" si="114"/>
        <v>2.652709086900986E-2</v>
      </c>
      <c r="AA56" s="5">
        <v>154144.30554</v>
      </c>
      <c r="AB56" s="7">
        <f t="shared" si="115"/>
        <v>78459.451519859998</v>
      </c>
      <c r="AC56" s="9">
        <v>150055.30554</v>
      </c>
      <c r="AD56" s="7">
        <f t="shared" si="116"/>
        <v>76378.150519860006</v>
      </c>
      <c r="AE56" s="11">
        <f t="shared" si="117"/>
        <v>2.652709086900986E-2</v>
      </c>
      <c r="AF56" s="5">
        <v>154144.30554</v>
      </c>
      <c r="AG56" s="7">
        <f t="shared" si="118"/>
        <v>78459.451519859998</v>
      </c>
      <c r="AH56" s="9">
        <v>150055.30554</v>
      </c>
      <c r="AI56" s="7">
        <f t="shared" si="119"/>
        <v>76378.150519860006</v>
      </c>
      <c r="AJ56" s="11">
        <f t="shared" si="120"/>
        <v>2.652709086900986E-2</v>
      </c>
      <c r="AK56" s="5">
        <v>154144.30554</v>
      </c>
      <c r="AL56" s="7">
        <f t="shared" si="121"/>
        <v>78459.451519859998</v>
      </c>
      <c r="AM56" s="9">
        <v>150055.30554</v>
      </c>
      <c r="AN56" s="7">
        <f t="shared" si="122"/>
        <v>76378.150519860006</v>
      </c>
      <c r="AO56" s="11">
        <f t="shared" si="123"/>
        <v>2.652709086900986E-2</v>
      </c>
      <c r="AP56" s="5">
        <v>154144.30554</v>
      </c>
      <c r="AQ56" s="7">
        <f t="shared" si="124"/>
        <v>78459.451519859998</v>
      </c>
      <c r="AR56" s="9">
        <v>150055.30554</v>
      </c>
      <c r="AS56" s="7">
        <f t="shared" si="125"/>
        <v>76378.150519860006</v>
      </c>
      <c r="AT56" s="11">
        <f t="shared" si="126"/>
        <v>2.652709086900986E-2</v>
      </c>
      <c r="AU56" s="5">
        <v>154144.30554</v>
      </c>
      <c r="AV56" s="7">
        <f t="shared" si="127"/>
        <v>78459.451519859998</v>
      </c>
      <c r="AW56" s="9">
        <v>150055.30554</v>
      </c>
      <c r="AX56" s="7">
        <f t="shared" si="128"/>
        <v>76378.150519860006</v>
      </c>
      <c r="AY56" s="11">
        <f t="shared" si="129"/>
        <v>2.652709086900986E-2</v>
      </c>
    </row>
    <row r="57" spans="1:51" ht="19.5" x14ac:dyDescent="0.25">
      <c r="A57" s="128">
        <v>0.54166666666666696</v>
      </c>
      <c r="B57" s="5">
        <v>147259.81055999998</v>
      </c>
      <c r="C57" s="7">
        <f t="shared" si="100"/>
        <v>74955.243575039989</v>
      </c>
      <c r="D57" s="9">
        <v>124544</v>
      </c>
      <c r="E57" s="7">
        <f t="shared" si="101"/>
        <v>63392.896000000001</v>
      </c>
      <c r="F57" s="11">
        <f t="shared" si="102"/>
        <v>0.15425668737190576</v>
      </c>
      <c r="G57" s="5">
        <v>147259.81055999998</v>
      </c>
      <c r="H57" s="7">
        <f t="shared" si="103"/>
        <v>74955.243575039989</v>
      </c>
      <c r="I57" s="9">
        <v>124544</v>
      </c>
      <c r="J57" s="7">
        <f t="shared" si="104"/>
        <v>63392.896000000001</v>
      </c>
      <c r="K57" s="11">
        <f t="shared" si="105"/>
        <v>0.15425668737190576</v>
      </c>
      <c r="L57" s="5">
        <v>147259.81055999998</v>
      </c>
      <c r="M57" s="7">
        <f t="shared" si="106"/>
        <v>74955.243575039989</v>
      </c>
      <c r="N57" s="9">
        <v>124544</v>
      </c>
      <c r="O57" s="7">
        <f t="shared" si="107"/>
        <v>63392.896000000001</v>
      </c>
      <c r="P57" s="11">
        <f t="shared" si="108"/>
        <v>0.15425668737190576</v>
      </c>
      <c r="Q57" s="5">
        <v>147259.81055999998</v>
      </c>
      <c r="R57" s="7">
        <f t="shared" si="109"/>
        <v>74955.243575039989</v>
      </c>
      <c r="S57" s="9">
        <v>124544</v>
      </c>
      <c r="T57" s="7">
        <f t="shared" si="110"/>
        <v>63392.896000000001</v>
      </c>
      <c r="U57" s="11">
        <f t="shared" si="111"/>
        <v>0.15425668737190576</v>
      </c>
      <c r="V57" s="5">
        <v>147259.81055999998</v>
      </c>
      <c r="W57" s="7">
        <f t="shared" si="112"/>
        <v>74955.243575039989</v>
      </c>
      <c r="X57" s="9">
        <v>124544</v>
      </c>
      <c r="Y57" s="7">
        <f t="shared" si="113"/>
        <v>63392.896000000001</v>
      </c>
      <c r="Z57" s="11">
        <f t="shared" si="114"/>
        <v>0.15425668737190576</v>
      </c>
      <c r="AA57" s="5">
        <v>147259.81055999998</v>
      </c>
      <c r="AB57" s="7">
        <f t="shared" si="115"/>
        <v>74955.243575039989</v>
      </c>
      <c r="AC57" s="9">
        <v>124544</v>
      </c>
      <c r="AD57" s="7">
        <f t="shared" si="116"/>
        <v>63392.896000000001</v>
      </c>
      <c r="AE57" s="11">
        <f t="shared" si="117"/>
        <v>0.15425668737190576</v>
      </c>
      <c r="AF57" s="5">
        <v>147259.81055999998</v>
      </c>
      <c r="AG57" s="7">
        <f t="shared" si="118"/>
        <v>74955.243575039989</v>
      </c>
      <c r="AH57" s="9">
        <v>124544</v>
      </c>
      <c r="AI57" s="7">
        <f t="shared" si="119"/>
        <v>63392.896000000001</v>
      </c>
      <c r="AJ57" s="11">
        <f t="shared" si="120"/>
        <v>0.15425668737190576</v>
      </c>
      <c r="AK57" s="5">
        <v>147259.81055999998</v>
      </c>
      <c r="AL57" s="7">
        <f t="shared" si="121"/>
        <v>74955.243575039989</v>
      </c>
      <c r="AM57" s="9">
        <v>124544</v>
      </c>
      <c r="AN57" s="7">
        <f t="shared" si="122"/>
        <v>63392.896000000001</v>
      </c>
      <c r="AO57" s="11">
        <f t="shared" si="123"/>
        <v>0.15425668737190576</v>
      </c>
      <c r="AP57" s="5">
        <v>147259.81055999998</v>
      </c>
      <c r="AQ57" s="7">
        <f t="shared" si="124"/>
        <v>74955.243575039989</v>
      </c>
      <c r="AR57" s="9">
        <v>124544</v>
      </c>
      <c r="AS57" s="7">
        <f t="shared" si="125"/>
        <v>63392.896000000001</v>
      </c>
      <c r="AT57" s="11">
        <f t="shared" si="126"/>
        <v>0.15425668737190576</v>
      </c>
      <c r="AU57" s="5">
        <v>147259.81055999998</v>
      </c>
      <c r="AV57" s="7">
        <f t="shared" si="127"/>
        <v>74955.243575039989</v>
      </c>
      <c r="AW57" s="9">
        <v>124544</v>
      </c>
      <c r="AX57" s="7">
        <f t="shared" si="128"/>
        <v>63392.896000000001</v>
      </c>
      <c r="AY57" s="11">
        <f t="shared" si="129"/>
        <v>0.15425668737190576</v>
      </c>
    </row>
    <row r="58" spans="1:51" ht="19.5" x14ac:dyDescent="0.25">
      <c r="A58" s="128">
        <v>0.55208333333333304</v>
      </c>
      <c r="B58" s="5">
        <v>210479.74805999998</v>
      </c>
      <c r="C58" s="7">
        <f t="shared" si="100"/>
        <v>107134.19176253999</v>
      </c>
      <c r="D58" s="9">
        <v>223541</v>
      </c>
      <c r="E58" s="7">
        <f t="shared" si="101"/>
        <v>113782.36900000001</v>
      </c>
      <c r="F58" s="11">
        <f t="shared" si="102"/>
        <v>-6.205467300481915E-2</v>
      </c>
      <c r="G58" s="5">
        <v>210479.74805999998</v>
      </c>
      <c r="H58" s="7">
        <f t="shared" si="103"/>
        <v>107134.19176253999</v>
      </c>
      <c r="I58" s="9">
        <v>223541</v>
      </c>
      <c r="J58" s="7">
        <f t="shared" si="104"/>
        <v>113782.36900000001</v>
      </c>
      <c r="K58" s="11">
        <f t="shared" si="105"/>
        <v>-6.205467300481915E-2</v>
      </c>
      <c r="L58" s="5">
        <v>210479.74805999998</v>
      </c>
      <c r="M58" s="7">
        <f t="shared" si="106"/>
        <v>107134.19176253999</v>
      </c>
      <c r="N58" s="9">
        <v>223541</v>
      </c>
      <c r="O58" s="7">
        <f t="shared" si="107"/>
        <v>113782.36900000001</v>
      </c>
      <c r="P58" s="11">
        <f t="shared" si="108"/>
        <v>-6.205467300481915E-2</v>
      </c>
      <c r="Q58" s="5">
        <v>210479.74805999998</v>
      </c>
      <c r="R58" s="7">
        <f t="shared" si="109"/>
        <v>107134.19176253999</v>
      </c>
      <c r="S58" s="9">
        <v>223541</v>
      </c>
      <c r="T58" s="7">
        <f t="shared" si="110"/>
        <v>113782.36900000001</v>
      </c>
      <c r="U58" s="11">
        <f t="shared" si="111"/>
        <v>-6.205467300481915E-2</v>
      </c>
      <c r="V58" s="5">
        <v>210479.74805999998</v>
      </c>
      <c r="W58" s="7">
        <f t="shared" si="112"/>
        <v>107134.19176253999</v>
      </c>
      <c r="X58" s="9">
        <v>223541</v>
      </c>
      <c r="Y58" s="7">
        <f t="shared" si="113"/>
        <v>113782.36900000001</v>
      </c>
      <c r="Z58" s="11">
        <f t="shared" si="114"/>
        <v>-6.205467300481915E-2</v>
      </c>
      <c r="AA58" s="5">
        <v>210479.74805999998</v>
      </c>
      <c r="AB58" s="7">
        <f t="shared" si="115"/>
        <v>107134.19176253999</v>
      </c>
      <c r="AC58" s="9">
        <v>223541</v>
      </c>
      <c r="AD58" s="7">
        <f t="shared" si="116"/>
        <v>113782.36900000001</v>
      </c>
      <c r="AE58" s="11">
        <f t="shared" si="117"/>
        <v>-6.205467300481915E-2</v>
      </c>
      <c r="AF58" s="5">
        <v>210479.74805999998</v>
      </c>
      <c r="AG58" s="7">
        <f t="shared" si="118"/>
        <v>107134.19176253999</v>
      </c>
      <c r="AH58" s="9">
        <v>223541</v>
      </c>
      <c r="AI58" s="7">
        <f t="shared" si="119"/>
        <v>113782.36900000001</v>
      </c>
      <c r="AJ58" s="11">
        <f t="shared" si="120"/>
        <v>-6.205467300481915E-2</v>
      </c>
      <c r="AK58" s="5">
        <v>210479.74805999998</v>
      </c>
      <c r="AL58" s="7">
        <f t="shared" si="121"/>
        <v>107134.19176253999</v>
      </c>
      <c r="AM58" s="9">
        <v>223541</v>
      </c>
      <c r="AN58" s="7">
        <f t="shared" si="122"/>
        <v>113782.36900000001</v>
      </c>
      <c r="AO58" s="11">
        <f t="shared" si="123"/>
        <v>-6.205467300481915E-2</v>
      </c>
      <c r="AP58" s="5">
        <v>210479.74805999998</v>
      </c>
      <c r="AQ58" s="7">
        <f t="shared" si="124"/>
        <v>107134.19176253999</v>
      </c>
      <c r="AR58" s="9">
        <v>223541</v>
      </c>
      <c r="AS58" s="7">
        <f t="shared" si="125"/>
        <v>113782.36900000001</v>
      </c>
      <c r="AT58" s="11">
        <f t="shared" si="126"/>
        <v>-6.205467300481915E-2</v>
      </c>
      <c r="AU58" s="5">
        <v>210479.74805999998</v>
      </c>
      <c r="AV58" s="7">
        <f t="shared" si="127"/>
        <v>107134.19176253999</v>
      </c>
      <c r="AW58" s="9">
        <v>223541</v>
      </c>
      <c r="AX58" s="7">
        <f t="shared" si="128"/>
        <v>113782.36900000001</v>
      </c>
      <c r="AY58" s="11">
        <f t="shared" si="129"/>
        <v>-6.205467300481915E-2</v>
      </c>
    </row>
    <row r="59" spans="1:51" ht="19.5" x14ac:dyDescent="0.25">
      <c r="A59" s="128">
        <v>0.5625</v>
      </c>
      <c r="B59" s="5">
        <v>185358.05152000004</v>
      </c>
      <c r="C59" s="7">
        <f t="shared" si="100"/>
        <v>94347.248223680013</v>
      </c>
      <c r="D59" s="9">
        <v>168240</v>
      </c>
      <c r="E59" s="7">
        <f t="shared" si="101"/>
        <v>85634.16</v>
      </c>
      <c r="F59" s="11">
        <f t="shared" si="102"/>
        <v>9.2351270309684971E-2</v>
      </c>
      <c r="G59" s="5">
        <v>185358.05152000004</v>
      </c>
      <c r="H59" s="7">
        <f t="shared" si="103"/>
        <v>94347.248223680013</v>
      </c>
      <c r="I59" s="9">
        <v>168240</v>
      </c>
      <c r="J59" s="7">
        <f t="shared" si="104"/>
        <v>85634.16</v>
      </c>
      <c r="K59" s="11">
        <f t="shared" si="105"/>
        <v>9.2351270309684971E-2</v>
      </c>
      <c r="L59" s="5">
        <v>185358.05152000004</v>
      </c>
      <c r="M59" s="7">
        <f t="shared" si="106"/>
        <v>94347.248223680013</v>
      </c>
      <c r="N59" s="9">
        <v>168240</v>
      </c>
      <c r="O59" s="7">
        <f t="shared" si="107"/>
        <v>85634.16</v>
      </c>
      <c r="P59" s="11">
        <f t="shared" si="108"/>
        <v>9.2351270309684971E-2</v>
      </c>
      <c r="Q59" s="5">
        <v>185358.05152000004</v>
      </c>
      <c r="R59" s="7">
        <f t="shared" si="109"/>
        <v>94347.248223680013</v>
      </c>
      <c r="S59" s="9">
        <v>168240</v>
      </c>
      <c r="T59" s="7">
        <f t="shared" si="110"/>
        <v>85634.16</v>
      </c>
      <c r="U59" s="11">
        <f t="shared" si="111"/>
        <v>9.2351270309684971E-2</v>
      </c>
      <c r="V59" s="5">
        <v>185358.05152000004</v>
      </c>
      <c r="W59" s="7">
        <f t="shared" si="112"/>
        <v>94347.248223680013</v>
      </c>
      <c r="X59" s="9">
        <v>168240</v>
      </c>
      <c r="Y59" s="7">
        <f t="shared" si="113"/>
        <v>85634.16</v>
      </c>
      <c r="Z59" s="11">
        <f t="shared" si="114"/>
        <v>9.2351270309684971E-2</v>
      </c>
      <c r="AA59" s="5">
        <v>185358.05152000004</v>
      </c>
      <c r="AB59" s="7">
        <f t="shared" si="115"/>
        <v>94347.248223680013</v>
      </c>
      <c r="AC59" s="9">
        <v>168240</v>
      </c>
      <c r="AD59" s="7">
        <f t="shared" si="116"/>
        <v>85634.16</v>
      </c>
      <c r="AE59" s="11">
        <f t="shared" si="117"/>
        <v>9.2351270309684971E-2</v>
      </c>
      <c r="AF59" s="5">
        <v>185358.05152000004</v>
      </c>
      <c r="AG59" s="7">
        <f t="shared" si="118"/>
        <v>94347.248223680013</v>
      </c>
      <c r="AH59" s="9">
        <v>168240</v>
      </c>
      <c r="AI59" s="7">
        <f t="shared" si="119"/>
        <v>85634.16</v>
      </c>
      <c r="AJ59" s="11">
        <f t="shared" si="120"/>
        <v>9.2351270309684971E-2</v>
      </c>
      <c r="AK59" s="5">
        <v>185358.05152000004</v>
      </c>
      <c r="AL59" s="7">
        <f t="shared" si="121"/>
        <v>94347.248223680013</v>
      </c>
      <c r="AM59" s="9">
        <v>168240</v>
      </c>
      <c r="AN59" s="7">
        <f t="shared" si="122"/>
        <v>85634.16</v>
      </c>
      <c r="AO59" s="11">
        <f t="shared" si="123"/>
        <v>9.2351270309684971E-2</v>
      </c>
      <c r="AP59" s="5">
        <v>185358.05152000004</v>
      </c>
      <c r="AQ59" s="7">
        <f t="shared" si="124"/>
        <v>94347.248223680013</v>
      </c>
      <c r="AR59" s="9">
        <v>168240</v>
      </c>
      <c r="AS59" s="7">
        <f t="shared" si="125"/>
        <v>85634.16</v>
      </c>
      <c r="AT59" s="11">
        <f t="shared" si="126"/>
        <v>9.2351270309684971E-2</v>
      </c>
      <c r="AU59" s="5">
        <v>185358.05152000004</v>
      </c>
      <c r="AV59" s="7">
        <f t="shared" si="127"/>
        <v>94347.248223680013</v>
      </c>
      <c r="AW59" s="9">
        <v>168240</v>
      </c>
      <c r="AX59" s="7">
        <f t="shared" si="128"/>
        <v>85634.16</v>
      </c>
      <c r="AY59" s="11">
        <f t="shared" si="129"/>
        <v>9.2351270309684971E-2</v>
      </c>
    </row>
    <row r="60" spans="1:51" ht="19.5" x14ac:dyDescent="0.25">
      <c r="A60" s="128">
        <v>0.57291666666666696</v>
      </c>
      <c r="B60" s="5">
        <v>191718.49799999999</v>
      </c>
      <c r="C60" s="7">
        <f t="shared" si="100"/>
        <v>97584.715482</v>
      </c>
      <c r="D60" s="9">
        <v>184541</v>
      </c>
      <c r="E60" s="7">
        <f t="shared" si="101"/>
        <v>93931.369000000006</v>
      </c>
      <c r="F60" s="11">
        <f t="shared" si="102"/>
        <v>3.7437691588841845E-2</v>
      </c>
      <c r="G60" s="5">
        <v>191718.49799999999</v>
      </c>
      <c r="H60" s="7">
        <f t="shared" si="103"/>
        <v>97584.715482</v>
      </c>
      <c r="I60" s="9">
        <v>184541</v>
      </c>
      <c r="J60" s="7">
        <f t="shared" si="104"/>
        <v>93931.369000000006</v>
      </c>
      <c r="K60" s="11">
        <f t="shared" si="105"/>
        <v>3.7437691588841845E-2</v>
      </c>
      <c r="L60" s="5">
        <v>191718.49799999999</v>
      </c>
      <c r="M60" s="7">
        <f t="shared" si="106"/>
        <v>97584.715482</v>
      </c>
      <c r="N60" s="9">
        <v>184541</v>
      </c>
      <c r="O60" s="7">
        <f t="shared" si="107"/>
        <v>93931.369000000006</v>
      </c>
      <c r="P60" s="11">
        <f t="shared" si="108"/>
        <v>3.7437691588841845E-2</v>
      </c>
      <c r="Q60" s="5">
        <v>191718.49799999999</v>
      </c>
      <c r="R60" s="7">
        <f t="shared" si="109"/>
        <v>97584.715482</v>
      </c>
      <c r="S60" s="9">
        <v>184541</v>
      </c>
      <c r="T60" s="7">
        <f t="shared" si="110"/>
        <v>93931.369000000006</v>
      </c>
      <c r="U60" s="11">
        <f t="shared" si="111"/>
        <v>3.7437691588841845E-2</v>
      </c>
      <c r="V60" s="5">
        <v>191718.49799999999</v>
      </c>
      <c r="W60" s="7">
        <f t="shared" si="112"/>
        <v>97584.715482</v>
      </c>
      <c r="X60" s="9">
        <v>184541</v>
      </c>
      <c r="Y60" s="7">
        <f t="shared" si="113"/>
        <v>93931.369000000006</v>
      </c>
      <c r="Z60" s="11">
        <f t="shared" si="114"/>
        <v>3.7437691588841845E-2</v>
      </c>
      <c r="AA60" s="5">
        <v>191718.49799999999</v>
      </c>
      <c r="AB60" s="7">
        <f t="shared" si="115"/>
        <v>97584.715482</v>
      </c>
      <c r="AC60" s="9">
        <v>184541</v>
      </c>
      <c r="AD60" s="7">
        <f t="shared" si="116"/>
        <v>93931.369000000006</v>
      </c>
      <c r="AE60" s="11">
        <f t="shared" si="117"/>
        <v>3.7437691588841845E-2</v>
      </c>
      <c r="AF60" s="5">
        <v>191718.49799999999</v>
      </c>
      <c r="AG60" s="7">
        <f t="shared" si="118"/>
        <v>97584.715482</v>
      </c>
      <c r="AH60" s="9">
        <v>184541</v>
      </c>
      <c r="AI60" s="7">
        <f t="shared" si="119"/>
        <v>93931.369000000006</v>
      </c>
      <c r="AJ60" s="11">
        <f t="shared" si="120"/>
        <v>3.7437691588841845E-2</v>
      </c>
      <c r="AK60" s="5">
        <v>191718.49799999999</v>
      </c>
      <c r="AL60" s="7">
        <f t="shared" si="121"/>
        <v>97584.715482</v>
      </c>
      <c r="AM60" s="9">
        <v>184541</v>
      </c>
      <c r="AN60" s="7">
        <f t="shared" si="122"/>
        <v>93931.369000000006</v>
      </c>
      <c r="AO60" s="11">
        <f t="shared" si="123"/>
        <v>3.7437691588841845E-2</v>
      </c>
      <c r="AP60" s="5">
        <v>191718.49799999999</v>
      </c>
      <c r="AQ60" s="7">
        <f t="shared" si="124"/>
        <v>97584.715482</v>
      </c>
      <c r="AR60" s="9">
        <v>184541</v>
      </c>
      <c r="AS60" s="7">
        <f t="shared" si="125"/>
        <v>93931.369000000006</v>
      </c>
      <c r="AT60" s="11">
        <f t="shared" si="126"/>
        <v>3.7437691588841845E-2</v>
      </c>
      <c r="AU60" s="5">
        <v>191718.49799999999</v>
      </c>
      <c r="AV60" s="7">
        <f t="shared" si="127"/>
        <v>97584.715482</v>
      </c>
      <c r="AW60" s="9">
        <v>184541</v>
      </c>
      <c r="AX60" s="7">
        <f t="shared" si="128"/>
        <v>93931.369000000006</v>
      </c>
      <c r="AY60" s="11">
        <f t="shared" si="129"/>
        <v>3.7437691588841845E-2</v>
      </c>
    </row>
    <row r="61" spans="1:51" ht="19.5" x14ac:dyDescent="0.25">
      <c r="A61" s="128">
        <v>0.58333333333333304</v>
      </c>
      <c r="B61" s="5">
        <v>171796.99692000003</v>
      </c>
      <c r="C61" s="7">
        <f t="shared" si="100"/>
        <v>87444.671432280025</v>
      </c>
      <c r="D61" s="9">
        <v>165458</v>
      </c>
      <c r="E61" s="7">
        <f t="shared" si="101"/>
        <v>84218.122000000003</v>
      </c>
      <c r="F61" s="11">
        <f t="shared" si="102"/>
        <v>3.6898182352697859E-2</v>
      </c>
      <c r="G61" s="5">
        <v>171796.99692000003</v>
      </c>
      <c r="H61" s="7">
        <f t="shared" si="103"/>
        <v>87444.671432280025</v>
      </c>
      <c r="I61" s="9">
        <v>165458</v>
      </c>
      <c r="J61" s="7">
        <f t="shared" si="104"/>
        <v>84218.122000000003</v>
      </c>
      <c r="K61" s="11">
        <f t="shared" si="105"/>
        <v>3.6898182352697859E-2</v>
      </c>
      <c r="L61" s="5">
        <v>171796.99692000003</v>
      </c>
      <c r="M61" s="7">
        <f t="shared" si="106"/>
        <v>87444.671432280025</v>
      </c>
      <c r="N61" s="9">
        <v>165458</v>
      </c>
      <c r="O61" s="7">
        <f t="shared" si="107"/>
        <v>84218.122000000003</v>
      </c>
      <c r="P61" s="11">
        <f t="shared" si="108"/>
        <v>3.6898182352697859E-2</v>
      </c>
      <c r="Q61" s="5">
        <v>171796.99692000003</v>
      </c>
      <c r="R61" s="7">
        <f t="shared" si="109"/>
        <v>87444.671432280025</v>
      </c>
      <c r="S61" s="9">
        <v>165458</v>
      </c>
      <c r="T61" s="7">
        <f t="shared" si="110"/>
        <v>84218.122000000003</v>
      </c>
      <c r="U61" s="11">
        <f t="shared" si="111"/>
        <v>3.6898182352697859E-2</v>
      </c>
      <c r="V61" s="5">
        <v>171796.99692000003</v>
      </c>
      <c r="W61" s="7">
        <f t="shared" si="112"/>
        <v>87444.671432280025</v>
      </c>
      <c r="X61" s="9">
        <v>165458</v>
      </c>
      <c r="Y61" s="7">
        <f t="shared" si="113"/>
        <v>84218.122000000003</v>
      </c>
      <c r="Z61" s="11">
        <f t="shared" si="114"/>
        <v>3.6898182352697859E-2</v>
      </c>
      <c r="AA61" s="5">
        <v>171796.99692000003</v>
      </c>
      <c r="AB61" s="7">
        <f t="shared" si="115"/>
        <v>87444.671432280025</v>
      </c>
      <c r="AC61" s="9">
        <v>165458</v>
      </c>
      <c r="AD61" s="7">
        <f t="shared" si="116"/>
        <v>84218.122000000003</v>
      </c>
      <c r="AE61" s="11">
        <f t="shared" si="117"/>
        <v>3.6898182352697859E-2</v>
      </c>
      <c r="AF61" s="5">
        <v>171796.99692000003</v>
      </c>
      <c r="AG61" s="7">
        <f t="shared" si="118"/>
        <v>87444.671432280025</v>
      </c>
      <c r="AH61" s="9">
        <v>165458</v>
      </c>
      <c r="AI61" s="7">
        <f t="shared" si="119"/>
        <v>84218.122000000003</v>
      </c>
      <c r="AJ61" s="11">
        <f t="shared" si="120"/>
        <v>3.6898182352697859E-2</v>
      </c>
      <c r="AK61" s="5">
        <v>171796.99692000003</v>
      </c>
      <c r="AL61" s="7">
        <f t="shared" si="121"/>
        <v>87444.671432280025</v>
      </c>
      <c r="AM61" s="9">
        <v>165458</v>
      </c>
      <c r="AN61" s="7">
        <f t="shared" si="122"/>
        <v>84218.122000000003</v>
      </c>
      <c r="AO61" s="11">
        <f t="shared" si="123"/>
        <v>3.6898182352697859E-2</v>
      </c>
      <c r="AP61" s="5">
        <v>171796.99692000003</v>
      </c>
      <c r="AQ61" s="7">
        <f t="shared" si="124"/>
        <v>87444.671432280025</v>
      </c>
      <c r="AR61" s="9">
        <v>165458</v>
      </c>
      <c r="AS61" s="7">
        <f t="shared" si="125"/>
        <v>84218.122000000003</v>
      </c>
      <c r="AT61" s="11">
        <f t="shared" si="126"/>
        <v>3.6898182352697859E-2</v>
      </c>
      <c r="AU61" s="5">
        <v>171796.99692000003</v>
      </c>
      <c r="AV61" s="7">
        <f t="shared" si="127"/>
        <v>87444.671432280025</v>
      </c>
      <c r="AW61" s="9">
        <v>165458</v>
      </c>
      <c r="AX61" s="7">
        <f t="shared" si="128"/>
        <v>84218.122000000003</v>
      </c>
      <c r="AY61" s="11">
        <f t="shared" si="129"/>
        <v>3.6898182352697859E-2</v>
      </c>
    </row>
    <row r="62" spans="1:51" ht="19.5" x14ac:dyDescent="0.25">
      <c r="A62" s="128">
        <v>0.59375</v>
      </c>
      <c r="B62" s="5">
        <v>152864.38282000003</v>
      </c>
      <c r="C62" s="7">
        <f t="shared" si="100"/>
        <v>77807.970855380016</v>
      </c>
      <c r="D62" s="9">
        <v>168541</v>
      </c>
      <c r="E62" s="7">
        <f t="shared" si="101"/>
        <v>85787.369000000006</v>
      </c>
      <c r="F62" s="11">
        <f t="shared" si="102"/>
        <v>-0.10255245133498109</v>
      </c>
      <c r="G62" s="5">
        <v>152864.38282000003</v>
      </c>
      <c r="H62" s="7">
        <f t="shared" si="103"/>
        <v>77807.970855380016</v>
      </c>
      <c r="I62" s="9">
        <v>168541</v>
      </c>
      <c r="J62" s="7">
        <f t="shared" si="104"/>
        <v>85787.369000000006</v>
      </c>
      <c r="K62" s="11">
        <f t="shared" si="105"/>
        <v>-0.10255245133498109</v>
      </c>
      <c r="L62" s="5">
        <v>152864.38282000003</v>
      </c>
      <c r="M62" s="7">
        <f t="shared" si="106"/>
        <v>77807.970855380016</v>
      </c>
      <c r="N62" s="9">
        <v>168541</v>
      </c>
      <c r="O62" s="7">
        <f t="shared" si="107"/>
        <v>85787.369000000006</v>
      </c>
      <c r="P62" s="11">
        <f t="shared" si="108"/>
        <v>-0.10255245133498109</v>
      </c>
      <c r="Q62" s="5">
        <v>152864.38282000003</v>
      </c>
      <c r="R62" s="7">
        <f t="shared" si="109"/>
        <v>77807.970855380016</v>
      </c>
      <c r="S62" s="9">
        <v>168541</v>
      </c>
      <c r="T62" s="7">
        <f t="shared" si="110"/>
        <v>85787.369000000006</v>
      </c>
      <c r="U62" s="11">
        <f t="shared" si="111"/>
        <v>-0.10255245133498109</v>
      </c>
      <c r="V62" s="5">
        <v>152864.38282000003</v>
      </c>
      <c r="W62" s="7">
        <f t="shared" si="112"/>
        <v>77807.970855380016</v>
      </c>
      <c r="X62" s="9">
        <v>168541</v>
      </c>
      <c r="Y62" s="7">
        <f t="shared" si="113"/>
        <v>85787.369000000006</v>
      </c>
      <c r="Z62" s="11">
        <f t="shared" si="114"/>
        <v>-0.10255245133498109</v>
      </c>
      <c r="AA62" s="5">
        <v>152864.38282000003</v>
      </c>
      <c r="AB62" s="7">
        <f t="shared" si="115"/>
        <v>77807.970855380016</v>
      </c>
      <c r="AC62" s="9">
        <v>168541</v>
      </c>
      <c r="AD62" s="7">
        <f t="shared" si="116"/>
        <v>85787.369000000006</v>
      </c>
      <c r="AE62" s="11">
        <f t="shared" si="117"/>
        <v>-0.10255245133498109</v>
      </c>
      <c r="AF62" s="5">
        <v>152864.38282000003</v>
      </c>
      <c r="AG62" s="7">
        <f t="shared" si="118"/>
        <v>77807.970855380016</v>
      </c>
      <c r="AH62" s="9">
        <v>168541</v>
      </c>
      <c r="AI62" s="7">
        <f t="shared" si="119"/>
        <v>85787.369000000006</v>
      </c>
      <c r="AJ62" s="11">
        <f t="shared" si="120"/>
        <v>-0.10255245133498109</v>
      </c>
      <c r="AK62" s="5">
        <v>152864.38282000003</v>
      </c>
      <c r="AL62" s="7">
        <f t="shared" si="121"/>
        <v>77807.970855380016</v>
      </c>
      <c r="AM62" s="9">
        <v>168541</v>
      </c>
      <c r="AN62" s="7">
        <f t="shared" si="122"/>
        <v>85787.369000000006</v>
      </c>
      <c r="AO62" s="11">
        <f t="shared" si="123"/>
        <v>-0.10255245133498109</v>
      </c>
      <c r="AP62" s="5">
        <v>152864.38282000003</v>
      </c>
      <c r="AQ62" s="7">
        <f t="shared" si="124"/>
        <v>77807.970855380016</v>
      </c>
      <c r="AR62" s="9">
        <v>168541</v>
      </c>
      <c r="AS62" s="7">
        <f t="shared" si="125"/>
        <v>85787.369000000006</v>
      </c>
      <c r="AT62" s="11">
        <f t="shared" si="126"/>
        <v>-0.10255245133498109</v>
      </c>
      <c r="AU62" s="5">
        <v>152864.38282000003</v>
      </c>
      <c r="AV62" s="7">
        <f t="shared" si="127"/>
        <v>77807.970855380016</v>
      </c>
      <c r="AW62" s="9">
        <v>168541</v>
      </c>
      <c r="AX62" s="7">
        <f t="shared" si="128"/>
        <v>85787.369000000006</v>
      </c>
      <c r="AY62" s="11">
        <f t="shared" si="129"/>
        <v>-0.10255245133498109</v>
      </c>
    </row>
    <row r="63" spans="1:51" ht="19.5" x14ac:dyDescent="0.25">
      <c r="A63" s="128">
        <v>0.60416666666666696</v>
      </c>
      <c r="B63" s="5">
        <v>126977.96128</v>
      </c>
      <c r="C63" s="7">
        <f t="shared" si="100"/>
        <v>64631.782291520001</v>
      </c>
      <c r="D63" s="9">
        <v>135555</v>
      </c>
      <c r="E63" s="7">
        <f t="shared" si="101"/>
        <v>68997.494999999995</v>
      </c>
      <c r="F63" s="11">
        <f t="shared" si="102"/>
        <v>-6.7547459681501013E-2</v>
      </c>
      <c r="G63" s="5">
        <v>126977.96128</v>
      </c>
      <c r="H63" s="7">
        <f t="shared" si="103"/>
        <v>64631.782291520001</v>
      </c>
      <c r="I63" s="9">
        <v>135555</v>
      </c>
      <c r="J63" s="7">
        <f t="shared" si="104"/>
        <v>68997.494999999995</v>
      </c>
      <c r="K63" s="11">
        <f t="shared" si="105"/>
        <v>-6.7547459681501013E-2</v>
      </c>
      <c r="L63" s="5">
        <v>126977.96128</v>
      </c>
      <c r="M63" s="7">
        <f t="shared" si="106"/>
        <v>64631.782291520001</v>
      </c>
      <c r="N63" s="9">
        <v>135555</v>
      </c>
      <c r="O63" s="7">
        <f t="shared" si="107"/>
        <v>68997.494999999995</v>
      </c>
      <c r="P63" s="11">
        <f t="shared" si="108"/>
        <v>-6.7547459681501013E-2</v>
      </c>
      <c r="Q63" s="5">
        <v>126977.96128</v>
      </c>
      <c r="R63" s="7">
        <f t="shared" si="109"/>
        <v>64631.782291520001</v>
      </c>
      <c r="S63" s="9">
        <v>135555</v>
      </c>
      <c r="T63" s="7">
        <f t="shared" si="110"/>
        <v>68997.494999999995</v>
      </c>
      <c r="U63" s="11">
        <f t="shared" si="111"/>
        <v>-6.7547459681501013E-2</v>
      </c>
      <c r="V63" s="5">
        <v>126977.96128</v>
      </c>
      <c r="W63" s="7">
        <f t="shared" si="112"/>
        <v>64631.782291520001</v>
      </c>
      <c r="X63" s="9">
        <v>135555</v>
      </c>
      <c r="Y63" s="7">
        <f t="shared" si="113"/>
        <v>68997.494999999995</v>
      </c>
      <c r="Z63" s="11">
        <f t="shared" si="114"/>
        <v>-6.7547459681501013E-2</v>
      </c>
      <c r="AA63" s="5">
        <v>126977.96128</v>
      </c>
      <c r="AB63" s="7">
        <f t="shared" si="115"/>
        <v>64631.782291520001</v>
      </c>
      <c r="AC63" s="9">
        <v>135555</v>
      </c>
      <c r="AD63" s="7">
        <f t="shared" si="116"/>
        <v>68997.494999999995</v>
      </c>
      <c r="AE63" s="11">
        <f t="shared" si="117"/>
        <v>-6.7547459681501013E-2</v>
      </c>
      <c r="AF63" s="5">
        <v>126977.96128</v>
      </c>
      <c r="AG63" s="7">
        <f t="shared" si="118"/>
        <v>64631.782291520001</v>
      </c>
      <c r="AH63" s="9">
        <v>135555</v>
      </c>
      <c r="AI63" s="7">
        <f t="shared" si="119"/>
        <v>68997.494999999995</v>
      </c>
      <c r="AJ63" s="11">
        <f t="shared" si="120"/>
        <v>-6.7547459681501013E-2</v>
      </c>
      <c r="AK63" s="5">
        <v>126977.96128</v>
      </c>
      <c r="AL63" s="7">
        <f t="shared" si="121"/>
        <v>64631.782291520001</v>
      </c>
      <c r="AM63" s="9">
        <v>135555</v>
      </c>
      <c r="AN63" s="7">
        <f t="shared" si="122"/>
        <v>68997.494999999995</v>
      </c>
      <c r="AO63" s="11">
        <f t="shared" si="123"/>
        <v>-6.7547459681501013E-2</v>
      </c>
      <c r="AP63" s="5">
        <v>126977.96128</v>
      </c>
      <c r="AQ63" s="7">
        <f t="shared" si="124"/>
        <v>64631.782291520001</v>
      </c>
      <c r="AR63" s="9">
        <v>135555</v>
      </c>
      <c r="AS63" s="7">
        <f t="shared" si="125"/>
        <v>68997.494999999995</v>
      </c>
      <c r="AT63" s="11">
        <f t="shared" si="126"/>
        <v>-6.7547459681501013E-2</v>
      </c>
      <c r="AU63" s="5">
        <v>126977.96128</v>
      </c>
      <c r="AV63" s="7">
        <f t="shared" si="127"/>
        <v>64631.782291520001</v>
      </c>
      <c r="AW63" s="9">
        <v>135555</v>
      </c>
      <c r="AX63" s="7">
        <f t="shared" si="128"/>
        <v>68997.494999999995</v>
      </c>
      <c r="AY63" s="11">
        <f t="shared" si="129"/>
        <v>-6.7547459681501013E-2</v>
      </c>
    </row>
    <row r="64" spans="1:51" ht="19.5" x14ac:dyDescent="0.25">
      <c r="A64" s="128">
        <v>0.61458333333333304</v>
      </c>
      <c r="B64" s="5">
        <v>110548.90375</v>
      </c>
      <c r="C64" s="7">
        <f t="shared" si="100"/>
        <v>56269.392008750001</v>
      </c>
      <c r="D64" s="9">
        <v>135247</v>
      </c>
      <c r="E64" s="7">
        <f t="shared" si="101"/>
        <v>68840.722999999998</v>
      </c>
      <c r="F64" s="11">
        <f t="shared" si="102"/>
        <v>-0.22341330770545975</v>
      </c>
      <c r="G64" s="5">
        <v>110548.90375</v>
      </c>
      <c r="H64" s="7">
        <f t="shared" si="103"/>
        <v>56269.392008750001</v>
      </c>
      <c r="I64" s="9">
        <v>135247</v>
      </c>
      <c r="J64" s="7">
        <f t="shared" si="104"/>
        <v>68840.722999999998</v>
      </c>
      <c r="K64" s="11">
        <f t="shared" si="105"/>
        <v>-0.22341330770545975</v>
      </c>
      <c r="L64" s="5">
        <v>110548.90375</v>
      </c>
      <c r="M64" s="7">
        <f t="shared" si="106"/>
        <v>56269.392008750001</v>
      </c>
      <c r="N64" s="9">
        <v>135247</v>
      </c>
      <c r="O64" s="7">
        <f t="shared" si="107"/>
        <v>68840.722999999998</v>
      </c>
      <c r="P64" s="11">
        <f t="shared" si="108"/>
        <v>-0.22341330770545975</v>
      </c>
      <c r="Q64" s="5">
        <v>110548.90375</v>
      </c>
      <c r="R64" s="7">
        <f t="shared" si="109"/>
        <v>56269.392008750001</v>
      </c>
      <c r="S64" s="9">
        <v>135247</v>
      </c>
      <c r="T64" s="7">
        <f t="shared" si="110"/>
        <v>68840.722999999998</v>
      </c>
      <c r="U64" s="11">
        <f t="shared" si="111"/>
        <v>-0.22341330770545975</v>
      </c>
      <c r="V64" s="5">
        <v>110548.90375</v>
      </c>
      <c r="W64" s="7">
        <f t="shared" si="112"/>
        <v>56269.392008750001</v>
      </c>
      <c r="X64" s="9">
        <v>135247</v>
      </c>
      <c r="Y64" s="7">
        <f t="shared" si="113"/>
        <v>68840.722999999998</v>
      </c>
      <c r="Z64" s="11">
        <f t="shared" si="114"/>
        <v>-0.22341330770545975</v>
      </c>
      <c r="AA64" s="5">
        <v>110548.90375</v>
      </c>
      <c r="AB64" s="7">
        <f t="shared" si="115"/>
        <v>56269.392008750001</v>
      </c>
      <c r="AC64" s="9">
        <v>135247</v>
      </c>
      <c r="AD64" s="7">
        <f t="shared" si="116"/>
        <v>68840.722999999998</v>
      </c>
      <c r="AE64" s="11">
        <f t="shared" si="117"/>
        <v>-0.22341330770545975</v>
      </c>
      <c r="AF64" s="5">
        <v>110548.90375</v>
      </c>
      <c r="AG64" s="7">
        <f t="shared" si="118"/>
        <v>56269.392008750001</v>
      </c>
      <c r="AH64" s="9">
        <v>135247</v>
      </c>
      <c r="AI64" s="7">
        <f t="shared" si="119"/>
        <v>68840.722999999998</v>
      </c>
      <c r="AJ64" s="11">
        <f t="shared" si="120"/>
        <v>-0.22341330770545975</v>
      </c>
      <c r="AK64" s="5">
        <v>110548.90375</v>
      </c>
      <c r="AL64" s="7">
        <f t="shared" si="121"/>
        <v>56269.392008750001</v>
      </c>
      <c r="AM64" s="9">
        <v>135247</v>
      </c>
      <c r="AN64" s="7">
        <f t="shared" si="122"/>
        <v>68840.722999999998</v>
      </c>
      <c r="AO64" s="11">
        <f t="shared" si="123"/>
        <v>-0.22341330770545975</v>
      </c>
      <c r="AP64" s="5">
        <v>110548.90375</v>
      </c>
      <c r="AQ64" s="7">
        <f t="shared" si="124"/>
        <v>56269.392008750001</v>
      </c>
      <c r="AR64" s="9">
        <v>135247</v>
      </c>
      <c r="AS64" s="7">
        <f t="shared" si="125"/>
        <v>68840.722999999998</v>
      </c>
      <c r="AT64" s="11">
        <f t="shared" si="126"/>
        <v>-0.22341330770545975</v>
      </c>
      <c r="AU64" s="5">
        <v>110548.90375</v>
      </c>
      <c r="AV64" s="7">
        <f t="shared" si="127"/>
        <v>56269.392008750001</v>
      </c>
      <c r="AW64" s="9">
        <v>135247</v>
      </c>
      <c r="AX64" s="7">
        <f t="shared" si="128"/>
        <v>68840.722999999998</v>
      </c>
      <c r="AY64" s="11">
        <f t="shared" si="129"/>
        <v>-0.22341330770545975</v>
      </c>
    </row>
    <row r="65" spans="1:51" ht="19.5" x14ac:dyDescent="0.25">
      <c r="A65" s="128">
        <v>0.625</v>
      </c>
      <c r="B65" s="5">
        <v>110548.90375</v>
      </c>
      <c r="C65" s="7">
        <f t="shared" si="100"/>
        <v>56269.392008750001</v>
      </c>
      <c r="D65" s="9">
        <v>135247</v>
      </c>
      <c r="E65" s="7">
        <f t="shared" si="101"/>
        <v>68840.722999999998</v>
      </c>
      <c r="F65" s="11">
        <f t="shared" si="102"/>
        <v>-0.22341330770545975</v>
      </c>
      <c r="G65" s="5">
        <v>110548.90375</v>
      </c>
      <c r="H65" s="7">
        <f t="shared" si="103"/>
        <v>56269.392008750001</v>
      </c>
      <c r="I65" s="9">
        <v>135247</v>
      </c>
      <c r="J65" s="7">
        <f t="shared" si="104"/>
        <v>68840.722999999998</v>
      </c>
      <c r="K65" s="11">
        <f t="shared" si="105"/>
        <v>-0.22341330770545975</v>
      </c>
      <c r="L65" s="5">
        <v>110548.90375</v>
      </c>
      <c r="M65" s="7">
        <f t="shared" si="106"/>
        <v>56269.392008750001</v>
      </c>
      <c r="N65" s="9">
        <v>135247</v>
      </c>
      <c r="O65" s="7">
        <f t="shared" si="107"/>
        <v>68840.722999999998</v>
      </c>
      <c r="P65" s="11">
        <f t="shared" si="108"/>
        <v>-0.22341330770545975</v>
      </c>
      <c r="Q65" s="5">
        <v>110548.90375</v>
      </c>
      <c r="R65" s="7">
        <f t="shared" si="109"/>
        <v>56269.392008750001</v>
      </c>
      <c r="S65" s="9">
        <v>135247</v>
      </c>
      <c r="T65" s="7">
        <f t="shared" si="110"/>
        <v>68840.722999999998</v>
      </c>
      <c r="U65" s="11">
        <f t="shared" si="111"/>
        <v>-0.22341330770545975</v>
      </c>
      <c r="V65" s="5">
        <v>110548.90375</v>
      </c>
      <c r="W65" s="7">
        <f t="shared" si="112"/>
        <v>56269.392008750001</v>
      </c>
      <c r="X65" s="9">
        <v>135247</v>
      </c>
      <c r="Y65" s="7">
        <f t="shared" si="113"/>
        <v>68840.722999999998</v>
      </c>
      <c r="Z65" s="11">
        <f t="shared" si="114"/>
        <v>-0.22341330770545975</v>
      </c>
      <c r="AA65" s="5">
        <v>110548.90375</v>
      </c>
      <c r="AB65" s="7">
        <f t="shared" si="115"/>
        <v>56269.392008750001</v>
      </c>
      <c r="AC65" s="9">
        <v>135247</v>
      </c>
      <c r="AD65" s="7">
        <f t="shared" si="116"/>
        <v>68840.722999999998</v>
      </c>
      <c r="AE65" s="11">
        <f t="shared" si="117"/>
        <v>-0.22341330770545975</v>
      </c>
      <c r="AF65" s="5">
        <v>110548.90375</v>
      </c>
      <c r="AG65" s="7">
        <f t="shared" si="118"/>
        <v>56269.392008750001</v>
      </c>
      <c r="AH65" s="9">
        <v>135247</v>
      </c>
      <c r="AI65" s="7">
        <f t="shared" si="119"/>
        <v>68840.722999999998</v>
      </c>
      <c r="AJ65" s="11">
        <f t="shared" si="120"/>
        <v>-0.22341330770545975</v>
      </c>
      <c r="AK65" s="5">
        <v>110548.90375</v>
      </c>
      <c r="AL65" s="7">
        <f t="shared" si="121"/>
        <v>56269.392008750001</v>
      </c>
      <c r="AM65" s="9">
        <v>135247</v>
      </c>
      <c r="AN65" s="7">
        <f t="shared" si="122"/>
        <v>68840.722999999998</v>
      </c>
      <c r="AO65" s="11">
        <f t="shared" si="123"/>
        <v>-0.22341330770545975</v>
      </c>
      <c r="AP65" s="5">
        <v>110548.90375</v>
      </c>
      <c r="AQ65" s="7">
        <f t="shared" si="124"/>
        <v>56269.392008750001</v>
      </c>
      <c r="AR65" s="9">
        <v>135247</v>
      </c>
      <c r="AS65" s="7">
        <f t="shared" si="125"/>
        <v>68840.722999999998</v>
      </c>
      <c r="AT65" s="11">
        <f t="shared" si="126"/>
        <v>-0.22341330770545975</v>
      </c>
      <c r="AU65" s="5">
        <v>110548.90375</v>
      </c>
      <c r="AV65" s="7">
        <f t="shared" si="127"/>
        <v>56269.392008750001</v>
      </c>
      <c r="AW65" s="9">
        <v>135247</v>
      </c>
      <c r="AX65" s="7">
        <f t="shared" si="128"/>
        <v>68840.722999999998</v>
      </c>
      <c r="AY65" s="11">
        <f t="shared" si="129"/>
        <v>-0.22341330770545975</v>
      </c>
    </row>
    <row r="66" spans="1:51" ht="19.5" x14ac:dyDescent="0.25">
      <c r="A66" s="128">
        <v>0.63541666666666696</v>
      </c>
      <c r="B66" s="5">
        <v>145560.62439000001</v>
      </c>
      <c r="C66" s="7">
        <f>B66*0.509</f>
        <v>74090.357814510004</v>
      </c>
      <c r="D66" s="9">
        <v>115521</v>
      </c>
      <c r="E66" s="7">
        <f>D66*0.509</f>
        <v>58800.188999999998</v>
      </c>
      <c r="F66" s="11">
        <f>IF(B66&gt;0,(B66-D66)/B66,0)</f>
        <v>0.20637191215609904</v>
      </c>
      <c r="G66" s="5">
        <v>145560.62439000001</v>
      </c>
      <c r="H66" s="7">
        <f>G66*0.509</f>
        <v>74090.357814510004</v>
      </c>
      <c r="I66" s="9">
        <v>115521</v>
      </c>
      <c r="J66" s="7">
        <f>I66*0.509</f>
        <v>58800.188999999998</v>
      </c>
      <c r="K66" s="11">
        <f>IF(G66&gt;0,(G66-I66)/G66,0)</f>
        <v>0.20637191215609904</v>
      </c>
      <c r="L66" s="5">
        <v>145560.62439000001</v>
      </c>
      <c r="M66" s="7">
        <f>L66*0.509</f>
        <v>74090.357814510004</v>
      </c>
      <c r="N66" s="9">
        <v>115521</v>
      </c>
      <c r="O66" s="7">
        <f>N66*0.509</f>
        <v>58800.188999999998</v>
      </c>
      <c r="P66" s="11">
        <f>IF(L66&gt;0,(L66-N66)/L66,0)</f>
        <v>0.20637191215609904</v>
      </c>
      <c r="Q66" s="5">
        <v>145560.62439000001</v>
      </c>
      <c r="R66" s="7">
        <f>Q66*0.509</f>
        <v>74090.357814510004</v>
      </c>
      <c r="S66" s="9">
        <v>115521</v>
      </c>
      <c r="T66" s="7">
        <f>S66*0.509</f>
        <v>58800.188999999998</v>
      </c>
      <c r="U66" s="11">
        <f>IF(Q66&gt;0,(Q66-S66)/Q66,0)</f>
        <v>0.20637191215609904</v>
      </c>
      <c r="V66" s="5">
        <v>145560.62439000001</v>
      </c>
      <c r="W66" s="7">
        <f>V66*0.509</f>
        <v>74090.357814510004</v>
      </c>
      <c r="X66" s="9">
        <v>115521</v>
      </c>
      <c r="Y66" s="7">
        <f>X66*0.509</f>
        <v>58800.188999999998</v>
      </c>
      <c r="Z66" s="11">
        <f>IF(V66&gt;0,(V66-X66)/V66,0)</f>
        <v>0.20637191215609904</v>
      </c>
      <c r="AA66" s="5">
        <v>145560.62439000001</v>
      </c>
      <c r="AB66" s="7">
        <f>AA66*0.509</f>
        <v>74090.357814510004</v>
      </c>
      <c r="AC66" s="9">
        <v>115521</v>
      </c>
      <c r="AD66" s="7">
        <f>AC66*0.509</f>
        <v>58800.188999999998</v>
      </c>
      <c r="AE66" s="11">
        <f>IF(AA66&gt;0,(AA66-AC66)/AA66,0)</f>
        <v>0.20637191215609904</v>
      </c>
      <c r="AF66" s="5">
        <v>145560.62439000001</v>
      </c>
      <c r="AG66" s="7">
        <f>AF66*0.509</f>
        <v>74090.357814510004</v>
      </c>
      <c r="AH66" s="9">
        <v>115521</v>
      </c>
      <c r="AI66" s="7">
        <f>AH66*0.509</f>
        <v>58800.188999999998</v>
      </c>
      <c r="AJ66" s="11">
        <f>IF(AF66&gt;0,(AF66-AH66)/AF66,0)</f>
        <v>0.20637191215609904</v>
      </c>
      <c r="AK66" s="5">
        <v>145560.62439000001</v>
      </c>
      <c r="AL66" s="7">
        <f>AK66*0.509</f>
        <v>74090.357814510004</v>
      </c>
      <c r="AM66" s="9">
        <v>115521</v>
      </c>
      <c r="AN66" s="7">
        <f>AM66*0.509</f>
        <v>58800.188999999998</v>
      </c>
      <c r="AO66" s="11">
        <f>IF(AK66&gt;0,(AK66-AM66)/AK66,0)</f>
        <v>0.20637191215609904</v>
      </c>
      <c r="AP66" s="5">
        <v>145560.62439000001</v>
      </c>
      <c r="AQ66" s="7">
        <f>AP66*0.509</f>
        <v>74090.357814510004</v>
      </c>
      <c r="AR66" s="9">
        <v>115521</v>
      </c>
      <c r="AS66" s="7">
        <f>AR66*0.509</f>
        <v>58800.188999999998</v>
      </c>
      <c r="AT66" s="11">
        <f>IF(AP66&gt;0,(AP66-AR66)/AP66,0)</f>
        <v>0.20637191215609904</v>
      </c>
      <c r="AU66" s="5">
        <v>145560.62439000001</v>
      </c>
      <c r="AV66" s="7">
        <f>AU66*0.509</f>
        <v>74090.357814510004</v>
      </c>
      <c r="AW66" s="9">
        <v>115521</v>
      </c>
      <c r="AX66" s="7">
        <f>AW66*0.509</f>
        <v>58800.188999999998</v>
      </c>
      <c r="AY66" s="11">
        <f>IF(AU66&gt;0,(AU66-AW66)/AU66,0)</f>
        <v>0.20637191215609904</v>
      </c>
    </row>
    <row r="67" spans="1:51" ht="19.5" x14ac:dyDescent="0.25">
      <c r="A67" s="128">
        <v>0.64583333333333304</v>
      </c>
      <c r="B67" s="5">
        <v>101351.52778999999</v>
      </c>
      <c r="C67" s="7">
        <f t="shared" ref="C67:C77" si="130">B67*0.509</f>
        <v>51587.927645109994</v>
      </c>
      <c r="D67" s="9">
        <v>125315</v>
      </c>
      <c r="E67" s="7">
        <f t="shared" ref="E67:E77" si="131">D67*0.509</f>
        <v>63785.334999999999</v>
      </c>
      <c r="F67" s="11">
        <f t="shared" ref="F67:F77" si="132">IF(B67&gt;0,(B67-D67)/B67,0)</f>
        <v>-0.23643918086417243</v>
      </c>
      <c r="G67" s="5">
        <v>101351.52778999999</v>
      </c>
      <c r="H67" s="7">
        <f t="shared" ref="H67:H77" si="133">G67*0.509</f>
        <v>51587.927645109994</v>
      </c>
      <c r="I67" s="9">
        <v>125315</v>
      </c>
      <c r="J67" s="7">
        <f t="shared" ref="J67:J77" si="134">I67*0.509</f>
        <v>63785.334999999999</v>
      </c>
      <c r="K67" s="11">
        <f t="shared" ref="K67:K77" si="135">IF(G67&gt;0,(G67-I67)/G67,0)</f>
        <v>-0.23643918086417243</v>
      </c>
      <c r="L67" s="5">
        <v>101351.52778999999</v>
      </c>
      <c r="M67" s="7">
        <f t="shared" ref="M67:M77" si="136">L67*0.509</f>
        <v>51587.927645109994</v>
      </c>
      <c r="N67" s="9">
        <v>125315</v>
      </c>
      <c r="O67" s="7">
        <f t="shared" ref="O67:O77" si="137">N67*0.509</f>
        <v>63785.334999999999</v>
      </c>
      <c r="P67" s="11">
        <f t="shared" ref="P67:P77" si="138">IF(L67&gt;0,(L67-N67)/L67,0)</f>
        <v>-0.23643918086417243</v>
      </c>
      <c r="Q67" s="5">
        <v>101351.52778999999</v>
      </c>
      <c r="R67" s="7">
        <f t="shared" ref="R67:R77" si="139">Q67*0.509</f>
        <v>51587.927645109994</v>
      </c>
      <c r="S67" s="9">
        <v>125315</v>
      </c>
      <c r="T67" s="7">
        <f t="shared" ref="T67:T77" si="140">S67*0.509</f>
        <v>63785.334999999999</v>
      </c>
      <c r="U67" s="11">
        <f t="shared" ref="U67:U77" si="141">IF(Q67&gt;0,(Q67-S67)/Q67,0)</f>
        <v>-0.23643918086417243</v>
      </c>
      <c r="V67" s="5">
        <v>101351.52778999999</v>
      </c>
      <c r="W67" s="7">
        <f t="shared" ref="W67:W77" si="142">V67*0.509</f>
        <v>51587.927645109994</v>
      </c>
      <c r="X67" s="9">
        <v>125315</v>
      </c>
      <c r="Y67" s="7">
        <f t="shared" ref="Y67:Y77" si="143">X67*0.509</f>
        <v>63785.334999999999</v>
      </c>
      <c r="Z67" s="11">
        <f t="shared" ref="Z67:Z77" si="144">IF(V67&gt;0,(V67-X67)/V67,0)</f>
        <v>-0.23643918086417243</v>
      </c>
      <c r="AA67" s="5">
        <v>101351.52778999999</v>
      </c>
      <c r="AB67" s="7">
        <f t="shared" ref="AB67:AB77" si="145">AA67*0.509</f>
        <v>51587.927645109994</v>
      </c>
      <c r="AC67" s="9">
        <v>125315</v>
      </c>
      <c r="AD67" s="7">
        <f t="shared" ref="AD67:AD77" si="146">AC67*0.509</f>
        <v>63785.334999999999</v>
      </c>
      <c r="AE67" s="11">
        <f t="shared" ref="AE67:AE77" si="147">IF(AA67&gt;0,(AA67-AC67)/AA67,0)</f>
        <v>-0.23643918086417243</v>
      </c>
      <c r="AF67" s="5">
        <v>101351.52778999999</v>
      </c>
      <c r="AG67" s="7">
        <f t="shared" ref="AG67:AG77" si="148">AF67*0.509</f>
        <v>51587.927645109994</v>
      </c>
      <c r="AH67" s="9">
        <v>125315</v>
      </c>
      <c r="AI67" s="7">
        <f t="shared" ref="AI67:AI77" si="149">AH67*0.509</f>
        <v>63785.334999999999</v>
      </c>
      <c r="AJ67" s="11">
        <f t="shared" ref="AJ67:AJ77" si="150">IF(AF67&gt;0,(AF67-AH67)/AF67,0)</f>
        <v>-0.23643918086417243</v>
      </c>
      <c r="AK67" s="5">
        <v>101351.52778999999</v>
      </c>
      <c r="AL67" s="7">
        <f t="shared" ref="AL67:AL77" si="151">AK67*0.509</f>
        <v>51587.927645109994</v>
      </c>
      <c r="AM67" s="9">
        <v>125315</v>
      </c>
      <c r="AN67" s="7">
        <f t="shared" ref="AN67:AN77" si="152">AM67*0.509</f>
        <v>63785.334999999999</v>
      </c>
      <c r="AO67" s="11">
        <f t="shared" ref="AO67:AO77" si="153">IF(AK67&gt;0,(AK67-AM67)/AK67,0)</f>
        <v>-0.23643918086417243</v>
      </c>
      <c r="AP67" s="5">
        <v>101351.52778999999</v>
      </c>
      <c r="AQ67" s="7">
        <f t="shared" ref="AQ67:AQ77" si="154">AP67*0.509</f>
        <v>51587.927645109994</v>
      </c>
      <c r="AR67" s="9">
        <v>125315</v>
      </c>
      <c r="AS67" s="7">
        <f t="shared" ref="AS67:AS77" si="155">AR67*0.509</f>
        <v>63785.334999999999</v>
      </c>
      <c r="AT67" s="11">
        <f t="shared" ref="AT67:AT77" si="156">IF(AP67&gt;0,(AP67-AR67)/AP67,0)</f>
        <v>-0.23643918086417243</v>
      </c>
      <c r="AU67" s="5">
        <v>101351.52778999999</v>
      </c>
      <c r="AV67" s="7">
        <f t="shared" ref="AV67:AV77" si="157">AU67*0.509</f>
        <v>51587.927645109994</v>
      </c>
      <c r="AW67" s="9">
        <v>125315</v>
      </c>
      <c r="AX67" s="7">
        <f t="shared" ref="AX67:AX77" si="158">AW67*0.509</f>
        <v>63785.334999999999</v>
      </c>
      <c r="AY67" s="11">
        <f t="shared" ref="AY67:AY77" si="159">IF(AU67&gt;0,(AU67-AW67)/AU67,0)</f>
        <v>-0.23643918086417243</v>
      </c>
    </row>
    <row r="68" spans="1:51" ht="19.5" x14ac:dyDescent="0.25">
      <c r="A68" s="128">
        <v>0.65625</v>
      </c>
      <c r="B68" s="5">
        <v>154144.30554</v>
      </c>
      <c r="C68" s="7">
        <f t="shared" si="130"/>
        <v>78459.451519859998</v>
      </c>
      <c r="D68" s="9">
        <v>150055.30554</v>
      </c>
      <c r="E68" s="7">
        <f t="shared" si="131"/>
        <v>76378.150519860006</v>
      </c>
      <c r="F68" s="11">
        <f t="shared" si="132"/>
        <v>2.652709086900986E-2</v>
      </c>
      <c r="G68" s="5">
        <v>154144.30554</v>
      </c>
      <c r="H68" s="7">
        <f t="shared" si="133"/>
        <v>78459.451519859998</v>
      </c>
      <c r="I68" s="9">
        <v>150055.30554</v>
      </c>
      <c r="J68" s="7">
        <f t="shared" si="134"/>
        <v>76378.150519860006</v>
      </c>
      <c r="K68" s="11">
        <f t="shared" si="135"/>
        <v>2.652709086900986E-2</v>
      </c>
      <c r="L68" s="5">
        <v>154144.30554</v>
      </c>
      <c r="M68" s="7">
        <f t="shared" si="136"/>
        <v>78459.451519859998</v>
      </c>
      <c r="N68" s="9">
        <v>150055.30554</v>
      </c>
      <c r="O68" s="7">
        <f t="shared" si="137"/>
        <v>76378.150519860006</v>
      </c>
      <c r="P68" s="11">
        <f t="shared" si="138"/>
        <v>2.652709086900986E-2</v>
      </c>
      <c r="Q68" s="5">
        <v>154144.30554</v>
      </c>
      <c r="R68" s="7">
        <f t="shared" si="139"/>
        <v>78459.451519859998</v>
      </c>
      <c r="S68" s="9">
        <v>150055.30554</v>
      </c>
      <c r="T68" s="7">
        <f t="shared" si="140"/>
        <v>76378.150519860006</v>
      </c>
      <c r="U68" s="11">
        <f t="shared" si="141"/>
        <v>2.652709086900986E-2</v>
      </c>
      <c r="V68" s="5">
        <v>154144.30554</v>
      </c>
      <c r="W68" s="7">
        <f t="shared" si="142"/>
        <v>78459.451519859998</v>
      </c>
      <c r="X68" s="9">
        <v>150055.30554</v>
      </c>
      <c r="Y68" s="7">
        <f t="shared" si="143"/>
        <v>76378.150519860006</v>
      </c>
      <c r="Z68" s="11">
        <f t="shared" si="144"/>
        <v>2.652709086900986E-2</v>
      </c>
      <c r="AA68" s="5">
        <v>154144.30554</v>
      </c>
      <c r="AB68" s="7">
        <f t="shared" si="145"/>
        <v>78459.451519859998</v>
      </c>
      <c r="AC68" s="9">
        <v>150055.30554</v>
      </c>
      <c r="AD68" s="7">
        <f t="shared" si="146"/>
        <v>76378.150519860006</v>
      </c>
      <c r="AE68" s="11">
        <f t="shared" si="147"/>
        <v>2.652709086900986E-2</v>
      </c>
      <c r="AF68" s="5">
        <v>154144.30554</v>
      </c>
      <c r="AG68" s="7">
        <f t="shared" si="148"/>
        <v>78459.451519859998</v>
      </c>
      <c r="AH68" s="9">
        <v>150055.30554</v>
      </c>
      <c r="AI68" s="7">
        <f t="shared" si="149"/>
        <v>76378.150519860006</v>
      </c>
      <c r="AJ68" s="11">
        <f t="shared" si="150"/>
        <v>2.652709086900986E-2</v>
      </c>
      <c r="AK68" s="5">
        <v>154144.30554</v>
      </c>
      <c r="AL68" s="7">
        <f t="shared" si="151"/>
        <v>78459.451519859998</v>
      </c>
      <c r="AM68" s="9">
        <v>150055.30554</v>
      </c>
      <c r="AN68" s="7">
        <f t="shared" si="152"/>
        <v>76378.150519860006</v>
      </c>
      <c r="AO68" s="11">
        <f t="shared" si="153"/>
        <v>2.652709086900986E-2</v>
      </c>
      <c r="AP68" s="5">
        <v>154144.30554</v>
      </c>
      <c r="AQ68" s="7">
        <f t="shared" si="154"/>
        <v>78459.451519859998</v>
      </c>
      <c r="AR68" s="9">
        <v>150055.30554</v>
      </c>
      <c r="AS68" s="7">
        <f t="shared" si="155"/>
        <v>76378.150519860006</v>
      </c>
      <c r="AT68" s="11">
        <f t="shared" si="156"/>
        <v>2.652709086900986E-2</v>
      </c>
      <c r="AU68" s="5">
        <v>154144.30554</v>
      </c>
      <c r="AV68" s="7">
        <f t="shared" si="157"/>
        <v>78459.451519859998</v>
      </c>
      <c r="AW68" s="9">
        <v>150055.30554</v>
      </c>
      <c r="AX68" s="7">
        <f t="shared" si="158"/>
        <v>76378.150519860006</v>
      </c>
      <c r="AY68" s="11">
        <f t="shared" si="159"/>
        <v>2.652709086900986E-2</v>
      </c>
    </row>
    <row r="69" spans="1:51" ht="19.5" x14ac:dyDescent="0.25">
      <c r="A69" s="128">
        <v>0.66666666666666696</v>
      </c>
      <c r="B69" s="5">
        <v>147259.81055999998</v>
      </c>
      <c r="C69" s="7">
        <f t="shared" si="130"/>
        <v>74955.243575039989</v>
      </c>
      <c r="D69" s="9">
        <v>124544</v>
      </c>
      <c r="E69" s="7">
        <f t="shared" si="131"/>
        <v>63392.896000000001</v>
      </c>
      <c r="F69" s="11">
        <f t="shared" si="132"/>
        <v>0.15425668737190576</v>
      </c>
      <c r="G69" s="5">
        <v>147259.81055999998</v>
      </c>
      <c r="H69" s="7">
        <f t="shared" si="133"/>
        <v>74955.243575039989</v>
      </c>
      <c r="I69" s="9">
        <v>124544</v>
      </c>
      <c r="J69" s="7">
        <f t="shared" si="134"/>
        <v>63392.896000000001</v>
      </c>
      <c r="K69" s="11">
        <f t="shared" si="135"/>
        <v>0.15425668737190576</v>
      </c>
      <c r="L69" s="5">
        <v>147259.81055999998</v>
      </c>
      <c r="M69" s="7">
        <f t="shared" si="136"/>
        <v>74955.243575039989</v>
      </c>
      <c r="N69" s="9">
        <v>124544</v>
      </c>
      <c r="O69" s="7">
        <f t="shared" si="137"/>
        <v>63392.896000000001</v>
      </c>
      <c r="P69" s="11">
        <f t="shared" si="138"/>
        <v>0.15425668737190576</v>
      </c>
      <c r="Q69" s="5">
        <v>147259.81055999998</v>
      </c>
      <c r="R69" s="7">
        <f t="shared" si="139"/>
        <v>74955.243575039989</v>
      </c>
      <c r="S69" s="9">
        <v>124544</v>
      </c>
      <c r="T69" s="7">
        <f t="shared" si="140"/>
        <v>63392.896000000001</v>
      </c>
      <c r="U69" s="11">
        <f t="shared" si="141"/>
        <v>0.15425668737190576</v>
      </c>
      <c r="V69" s="5">
        <v>147259.81055999998</v>
      </c>
      <c r="W69" s="7">
        <f t="shared" si="142"/>
        <v>74955.243575039989</v>
      </c>
      <c r="X69" s="9">
        <v>124544</v>
      </c>
      <c r="Y69" s="7">
        <f t="shared" si="143"/>
        <v>63392.896000000001</v>
      </c>
      <c r="Z69" s="11">
        <f t="shared" si="144"/>
        <v>0.15425668737190576</v>
      </c>
      <c r="AA69" s="5">
        <v>147259.81055999998</v>
      </c>
      <c r="AB69" s="7">
        <f t="shared" si="145"/>
        <v>74955.243575039989</v>
      </c>
      <c r="AC69" s="9">
        <v>124544</v>
      </c>
      <c r="AD69" s="7">
        <f t="shared" si="146"/>
        <v>63392.896000000001</v>
      </c>
      <c r="AE69" s="11">
        <f t="shared" si="147"/>
        <v>0.15425668737190576</v>
      </c>
      <c r="AF69" s="5">
        <v>147259.81055999998</v>
      </c>
      <c r="AG69" s="7">
        <f t="shared" si="148"/>
        <v>74955.243575039989</v>
      </c>
      <c r="AH69" s="9">
        <v>124544</v>
      </c>
      <c r="AI69" s="7">
        <f t="shared" si="149"/>
        <v>63392.896000000001</v>
      </c>
      <c r="AJ69" s="11">
        <f t="shared" si="150"/>
        <v>0.15425668737190576</v>
      </c>
      <c r="AK69" s="5">
        <v>147259.81055999998</v>
      </c>
      <c r="AL69" s="7">
        <f t="shared" si="151"/>
        <v>74955.243575039989</v>
      </c>
      <c r="AM69" s="9">
        <v>124544</v>
      </c>
      <c r="AN69" s="7">
        <f t="shared" si="152"/>
        <v>63392.896000000001</v>
      </c>
      <c r="AO69" s="11">
        <f t="shared" si="153"/>
        <v>0.15425668737190576</v>
      </c>
      <c r="AP69" s="5">
        <v>147259.81055999998</v>
      </c>
      <c r="AQ69" s="7">
        <f t="shared" si="154"/>
        <v>74955.243575039989</v>
      </c>
      <c r="AR69" s="9">
        <v>124544</v>
      </c>
      <c r="AS69" s="7">
        <f t="shared" si="155"/>
        <v>63392.896000000001</v>
      </c>
      <c r="AT69" s="11">
        <f t="shared" si="156"/>
        <v>0.15425668737190576</v>
      </c>
      <c r="AU69" s="5">
        <v>147259.81055999998</v>
      </c>
      <c r="AV69" s="7">
        <f t="shared" si="157"/>
        <v>74955.243575039989</v>
      </c>
      <c r="AW69" s="9">
        <v>124544</v>
      </c>
      <c r="AX69" s="7">
        <f t="shared" si="158"/>
        <v>63392.896000000001</v>
      </c>
      <c r="AY69" s="11">
        <f t="shared" si="159"/>
        <v>0.15425668737190576</v>
      </c>
    </row>
    <row r="70" spans="1:51" ht="19.5" x14ac:dyDescent="0.25">
      <c r="A70" s="128">
        <v>0.67708333333333304</v>
      </c>
      <c r="B70" s="5">
        <v>210479.74805999998</v>
      </c>
      <c r="C70" s="7">
        <f t="shared" si="130"/>
        <v>107134.19176253999</v>
      </c>
      <c r="D70" s="9">
        <v>223541</v>
      </c>
      <c r="E70" s="7">
        <f t="shared" si="131"/>
        <v>113782.36900000001</v>
      </c>
      <c r="F70" s="11">
        <f t="shared" si="132"/>
        <v>-6.205467300481915E-2</v>
      </c>
      <c r="G70" s="5">
        <v>210479.74805999998</v>
      </c>
      <c r="H70" s="7">
        <f t="shared" si="133"/>
        <v>107134.19176253999</v>
      </c>
      <c r="I70" s="9">
        <v>223541</v>
      </c>
      <c r="J70" s="7">
        <f t="shared" si="134"/>
        <v>113782.36900000001</v>
      </c>
      <c r="K70" s="11">
        <f t="shared" si="135"/>
        <v>-6.205467300481915E-2</v>
      </c>
      <c r="L70" s="5">
        <v>210479.74805999998</v>
      </c>
      <c r="M70" s="7">
        <f t="shared" si="136"/>
        <v>107134.19176253999</v>
      </c>
      <c r="N70" s="9">
        <v>223541</v>
      </c>
      <c r="O70" s="7">
        <f t="shared" si="137"/>
        <v>113782.36900000001</v>
      </c>
      <c r="P70" s="11">
        <f t="shared" si="138"/>
        <v>-6.205467300481915E-2</v>
      </c>
      <c r="Q70" s="5">
        <v>210479.74805999998</v>
      </c>
      <c r="R70" s="7">
        <f t="shared" si="139"/>
        <v>107134.19176253999</v>
      </c>
      <c r="S70" s="9">
        <v>223541</v>
      </c>
      <c r="T70" s="7">
        <f t="shared" si="140"/>
        <v>113782.36900000001</v>
      </c>
      <c r="U70" s="11">
        <f t="shared" si="141"/>
        <v>-6.205467300481915E-2</v>
      </c>
      <c r="V70" s="5">
        <v>210479.74805999998</v>
      </c>
      <c r="W70" s="7">
        <f t="shared" si="142"/>
        <v>107134.19176253999</v>
      </c>
      <c r="X70" s="9">
        <v>223541</v>
      </c>
      <c r="Y70" s="7">
        <f t="shared" si="143"/>
        <v>113782.36900000001</v>
      </c>
      <c r="Z70" s="11">
        <f t="shared" si="144"/>
        <v>-6.205467300481915E-2</v>
      </c>
      <c r="AA70" s="5">
        <v>210479.74805999998</v>
      </c>
      <c r="AB70" s="7">
        <f t="shared" si="145"/>
        <v>107134.19176253999</v>
      </c>
      <c r="AC70" s="9">
        <v>223541</v>
      </c>
      <c r="AD70" s="7">
        <f t="shared" si="146"/>
        <v>113782.36900000001</v>
      </c>
      <c r="AE70" s="11">
        <f t="shared" si="147"/>
        <v>-6.205467300481915E-2</v>
      </c>
      <c r="AF70" s="5">
        <v>210479.74805999998</v>
      </c>
      <c r="AG70" s="7">
        <f t="shared" si="148"/>
        <v>107134.19176253999</v>
      </c>
      <c r="AH70" s="9">
        <v>223541</v>
      </c>
      <c r="AI70" s="7">
        <f t="shared" si="149"/>
        <v>113782.36900000001</v>
      </c>
      <c r="AJ70" s="11">
        <f t="shared" si="150"/>
        <v>-6.205467300481915E-2</v>
      </c>
      <c r="AK70" s="5">
        <v>210479.74805999998</v>
      </c>
      <c r="AL70" s="7">
        <f t="shared" si="151"/>
        <v>107134.19176253999</v>
      </c>
      <c r="AM70" s="9">
        <v>223541</v>
      </c>
      <c r="AN70" s="7">
        <f t="shared" si="152"/>
        <v>113782.36900000001</v>
      </c>
      <c r="AO70" s="11">
        <f t="shared" si="153"/>
        <v>-6.205467300481915E-2</v>
      </c>
      <c r="AP70" s="5">
        <v>210479.74805999998</v>
      </c>
      <c r="AQ70" s="7">
        <f t="shared" si="154"/>
        <v>107134.19176253999</v>
      </c>
      <c r="AR70" s="9">
        <v>223541</v>
      </c>
      <c r="AS70" s="7">
        <f t="shared" si="155"/>
        <v>113782.36900000001</v>
      </c>
      <c r="AT70" s="11">
        <f t="shared" si="156"/>
        <v>-6.205467300481915E-2</v>
      </c>
      <c r="AU70" s="5">
        <v>210479.74805999998</v>
      </c>
      <c r="AV70" s="7">
        <f t="shared" si="157"/>
        <v>107134.19176253999</v>
      </c>
      <c r="AW70" s="9">
        <v>223541</v>
      </c>
      <c r="AX70" s="7">
        <f t="shared" si="158"/>
        <v>113782.36900000001</v>
      </c>
      <c r="AY70" s="11">
        <f t="shared" si="159"/>
        <v>-6.205467300481915E-2</v>
      </c>
    </row>
    <row r="71" spans="1:51" ht="19.5" x14ac:dyDescent="0.25">
      <c r="A71" s="128">
        <v>0.6875</v>
      </c>
      <c r="B71" s="5">
        <v>185358.05152000004</v>
      </c>
      <c r="C71" s="7">
        <f t="shared" si="130"/>
        <v>94347.248223680013</v>
      </c>
      <c r="D71" s="9">
        <v>168240</v>
      </c>
      <c r="E71" s="7">
        <f t="shared" si="131"/>
        <v>85634.16</v>
      </c>
      <c r="F71" s="11">
        <f t="shared" si="132"/>
        <v>9.2351270309684971E-2</v>
      </c>
      <c r="G71" s="5">
        <v>185358.05152000004</v>
      </c>
      <c r="H71" s="7">
        <f t="shared" si="133"/>
        <v>94347.248223680013</v>
      </c>
      <c r="I71" s="9">
        <v>168240</v>
      </c>
      <c r="J71" s="7">
        <f t="shared" si="134"/>
        <v>85634.16</v>
      </c>
      <c r="K71" s="11">
        <f t="shared" si="135"/>
        <v>9.2351270309684971E-2</v>
      </c>
      <c r="L71" s="5">
        <v>185358.05152000004</v>
      </c>
      <c r="M71" s="7">
        <f t="shared" si="136"/>
        <v>94347.248223680013</v>
      </c>
      <c r="N71" s="9">
        <v>168240</v>
      </c>
      <c r="O71" s="7">
        <f t="shared" si="137"/>
        <v>85634.16</v>
      </c>
      <c r="P71" s="11">
        <f t="shared" si="138"/>
        <v>9.2351270309684971E-2</v>
      </c>
      <c r="Q71" s="5">
        <v>185358.05152000004</v>
      </c>
      <c r="R71" s="7">
        <f t="shared" si="139"/>
        <v>94347.248223680013</v>
      </c>
      <c r="S71" s="9">
        <v>168240</v>
      </c>
      <c r="T71" s="7">
        <f t="shared" si="140"/>
        <v>85634.16</v>
      </c>
      <c r="U71" s="11">
        <f t="shared" si="141"/>
        <v>9.2351270309684971E-2</v>
      </c>
      <c r="V71" s="5">
        <v>185358.05152000004</v>
      </c>
      <c r="W71" s="7">
        <f t="shared" si="142"/>
        <v>94347.248223680013</v>
      </c>
      <c r="X71" s="9">
        <v>168240</v>
      </c>
      <c r="Y71" s="7">
        <f t="shared" si="143"/>
        <v>85634.16</v>
      </c>
      <c r="Z71" s="11">
        <f t="shared" si="144"/>
        <v>9.2351270309684971E-2</v>
      </c>
      <c r="AA71" s="5">
        <v>185358.05152000004</v>
      </c>
      <c r="AB71" s="7">
        <f t="shared" si="145"/>
        <v>94347.248223680013</v>
      </c>
      <c r="AC71" s="9">
        <v>168240</v>
      </c>
      <c r="AD71" s="7">
        <f t="shared" si="146"/>
        <v>85634.16</v>
      </c>
      <c r="AE71" s="11">
        <f t="shared" si="147"/>
        <v>9.2351270309684971E-2</v>
      </c>
      <c r="AF71" s="5">
        <v>185358.05152000004</v>
      </c>
      <c r="AG71" s="7">
        <f t="shared" si="148"/>
        <v>94347.248223680013</v>
      </c>
      <c r="AH71" s="9">
        <v>168240</v>
      </c>
      <c r="AI71" s="7">
        <f t="shared" si="149"/>
        <v>85634.16</v>
      </c>
      <c r="AJ71" s="11">
        <f t="shared" si="150"/>
        <v>9.2351270309684971E-2</v>
      </c>
      <c r="AK71" s="5">
        <v>185358.05152000004</v>
      </c>
      <c r="AL71" s="7">
        <f t="shared" si="151"/>
        <v>94347.248223680013</v>
      </c>
      <c r="AM71" s="9">
        <v>168240</v>
      </c>
      <c r="AN71" s="7">
        <f t="shared" si="152"/>
        <v>85634.16</v>
      </c>
      <c r="AO71" s="11">
        <f t="shared" si="153"/>
        <v>9.2351270309684971E-2</v>
      </c>
      <c r="AP71" s="5">
        <v>185358.05152000004</v>
      </c>
      <c r="AQ71" s="7">
        <f t="shared" si="154"/>
        <v>94347.248223680013</v>
      </c>
      <c r="AR71" s="9">
        <v>168240</v>
      </c>
      <c r="AS71" s="7">
        <f t="shared" si="155"/>
        <v>85634.16</v>
      </c>
      <c r="AT71" s="11">
        <f t="shared" si="156"/>
        <v>9.2351270309684971E-2</v>
      </c>
      <c r="AU71" s="5">
        <v>185358.05152000004</v>
      </c>
      <c r="AV71" s="7">
        <f t="shared" si="157"/>
        <v>94347.248223680013</v>
      </c>
      <c r="AW71" s="9">
        <v>168240</v>
      </c>
      <c r="AX71" s="7">
        <f t="shared" si="158"/>
        <v>85634.16</v>
      </c>
      <c r="AY71" s="11">
        <f t="shared" si="159"/>
        <v>9.2351270309684971E-2</v>
      </c>
    </row>
    <row r="72" spans="1:51" ht="19.5" x14ac:dyDescent="0.25">
      <c r="A72" s="128">
        <v>0.69791666666666696</v>
      </c>
      <c r="B72" s="5">
        <v>191718.49799999999</v>
      </c>
      <c r="C72" s="7">
        <f t="shared" si="130"/>
        <v>97584.715482</v>
      </c>
      <c r="D72" s="9">
        <v>184541</v>
      </c>
      <c r="E72" s="7">
        <f t="shared" si="131"/>
        <v>93931.369000000006</v>
      </c>
      <c r="F72" s="11">
        <f t="shared" si="132"/>
        <v>3.7437691588841845E-2</v>
      </c>
      <c r="G72" s="5">
        <v>191718.49799999999</v>
      </c>
      <c r="H72" s="7">
        <f t="shared" si="133"/>
        <v>97584.715482</v>
      </c>
      <c r="I72" s="9">
        <v>184541</v>
      </c>
      <c r="J72" s="7">
        <f t="shared" si="134"/>
        <v>93931.369000000006</v>
      </c>
      <c r="K72" s="11">
        <f t="shared" si="135"/>
        <v>3.7437691588841845E-2</v>
      </c>
      <c r="L72" s="5">
        <v>191718.49799999999</v>
      </c>
      <c r="M72" s="7">
        <f t="shared" si="136"/>
        <v>97584.715482</v>
      </c>
      <c r="N72" s="9">
        <v>184541</v>
      </c>
      <c r="O72" s="7">
        <f t="shared" si="137"/>
        <v>93931.369000000006</v>
      </c>
      <c r="P72" s="11">
        <f t="shared" si="138"/>
        <v>3.7437691588841845E-2</v>
      </c>
      <c r="Q72" s="5">
        <v>191718.49799999999</v>
      </c>
      <c r="R72" s="7">
        <f t="shared" si="139"/>
        <v>97584.715482</v>
      </c>
      <c r="S72" s="9">
        <v>184541</v>
      </c>
      <c r="T72" s="7">
        <f t="shared" si="140"/>
        <v>93931.369000000006</v>
      </c>
      <c r="U72" s="11">
        <f t="shared" si="141"/>
        <v>3.7437691588841845E-2</v>
      </c>
      <c r="V72" s="5">
        <v>191718.49799999999</v>
      </c>
      <c r="W72" s="7">
        <f t="shared" si="142"/>
        <v>97584.715482</v>
      </c>
      <c r="X72" s="9">
        <v>184541</v>
      </c>
      <c r="Y72" s="7">
        <f t="shared" si="143"/>
        <v>93931.369000000006</v>
      </c>
      <c r="Z72" s="11">
        <f t="shared" si="144"/>
        <v>3.7437691588841845E-2</v>
      </c>
      <c r="AA72" s="5">
        <v>191718.49799999999</v>
      </c>
      <c r="AB72" s="7">
        <f t="shared" si="145"/>
        <v>97584.715482</v>
      </c>
      <c r="AC72" s="9">
        <v>184541</v>
      </c>
      <c r="AD72" s="7">
        <f t="shared" si="146"/>
        <v>93931.369000000006</v>
      </c>
      <c r="AE72" s="11">
        <f t="shared" si="147"/>
        <v>3.7437691588841845E-2</v>
      </c>
      <c r="AF72" s="5">
        <v>191718.49799999999</v>
      </c>
      <c r="AG72" s="7">
        <f t="shared" si="148"/>
        <v>97584.715482</v>
      </c>
      <c r="AH72" s="9">
        <v>184541</v>
      </c>
      <c r="AI72" s="7">
        <f t="shared" si="149"/>
        <v>93931.369000000006</v>
      </c>
      <c r="AJ72" s="11">
        <f t="shared" si="150"/>
        <v>3.7437691588841845E-2</v>
      </c>
      <c r="AK72" s="5">
        <v>191718.49799999999</v>
      </c>
      <c r="AL72" s="7">
        <f t="shared" si="151"/>
        <v>97584.715482</v>
      </c>
      <c r="AM72" s="9">
        <v>184541</v>
      </c>
      <c r="AN72" s="7">
        <f t="shared" si="152"/>
        <v>93931.369000000006</v>
      </c>
      <c r="AO72" s="11">
        <f t="shared" si="153"/>
        <v>3.7437691588841845E-2</v>
      </c>
      <c r="AP72" s="5">
        <v>191718.49799999999</v>
      </c>
      <c r="AQ72" s="7">
        <f t="shared" si="154"/>
        <v>97584.715482</v>
      </c>
      <c r="AR72" s="9">
        <v>184541</v>
      </c>
      <c r="AS72" s="7">
        <f t="shared" si="155"/>
        <v>93931.369000000006</v>
      </c>
      <c r="AT72" s="11">
        <f t="shared" si="156"/>
        <v>3.7437691588841845E-2</v>
      </c>
      <c r="AU72" s="5">
        <v>191718.49799999999</v>
      </c>
      <c r="AV72" s="7">
        <f t="shared" si="157"/>
        <v>97584.715482</v>
      </c>
      <c r="AW72" s="9">
        <v>184541</v>
      </c>
      <c r="AX72" s="7">
        <f t="shared" si="158"/>
        <v>93931.369000000006</v>
      </c>
      <c r="AY72" s="11">
        <f t="shared" si="159"/>
        <v>3.7437691588841845E-2</v>
      </c>
    </row>
    <row r="73" spans="1:51" ht="19.5" x14ac:dyDescent="0.25">
      <c r="A73" s="128">
        <v>0.70833333333333304</v>
      </c>
      <c r="B73" s="5">
        <v>171796.99692000003</v>
      </c>
      <c r="C73" s="7">
        <f t="shared" si="130"/>
        <v>87444.671432280025</v>
      </c>
      <c r="D73" s="9">
        <v>165458</v>
      </c>
      <c r="E73" s="7">
        <f t="shared" si="131"/>
        <v>84218.122000000003</v>
      </c>
      <c r="F73" s="11">
        <f t="shared" si="132"/>
        <v>3.6898182352697859E-2</v>
      </c>
      <c r="G73" s="5">
        <v>171796.99692000003</v>
      </c>
      <c r="H73" s="7">
        <f t="shared" si="133"/>
        <v>87444.671432280025</v>
      </c>
      <c r="I73" s="9">
        <v>165458</v>
      </c>
      <c r="J73" s="7">
        <f t="shared" si="134"/>
        <v>84218.122000000003</v>
      </c>
      <c r="K73" s="11">
        <f t="shared" si="135"/>
        <v>3.6898182352697859E-2</v>
      </c>
      <c r="L73" s="5">
        <v>171796.99692000003</v>
      </c>
      <c r="M73" s="7">
        <f t="shared" si="136"/>
        <v>87444.671432280025</v>
      </c>
      <c r="N73" s="9">
        <v>165458</v>
      </c>
      <c r="O73" s="7">
        <f t="shared" si="137"/>
        <v>84218.122000000003</v>
      </c>
      <c r="P73" s="11">
        <f t="shared" si="138"/>
        <v>3.6898182352697859E-2</v>
      </c>
      <c r="Q73" s="5">
        <v>171796.99692000003</v>
      </c>
      <c r="R73" s="7">
        <f t="shared" si="139"/>
        <v>87444.671432280025</v>
      </c>
      <c r="S73" s="9">
        <v>165458</v>
      </c>
      <c r="T73" s="7">
        <f t="shared" si="140"/>
        <v>84218.122000000003</v>
      </c>
      <c r="U73" s="11">
        <f t="shared" si="141"/>
        <v>3.6898182352697859E-2</v>
      </c>
      <c r="V73" s="5">
        <v>171796.99692000003</v>
      </c>
      <c r="W73" s="7">
        <f t="shared" si="142"/>
        <v>87444.671432280025</v>
      </c>
      <c r="X73" s="9">
        <v>165458</v>
      </c>
      <c r="Y73" s="7">
        <f t="shared" si="143"/>
        <v>84218.122000000003</v>
      </c>
      <c r="Z73" s="11">
        <f t="shared" si="144"/>
        <v>3.6898182352697859E-2</v>
      </c>
      <c r="AA73" s="5">
        <v>171796.99692000003</v>
      </c>
      <c r="AB73" s="7">
        <f t="shared" si="145"/>
        <v>87444.671432280025</v>
      </c>
      <c r="AC73" s="9">
        <v>165458</v>
      </c>
      <c r="AD73" s="7">
        <f t="shared" si="146"/>
        <v>84218.122000000003</v>
      </c>
      <c r="AE73" s="11">
        <f t="shared" si="147"/>
        <v>3.6898182352697859E-2</v>
      </c>
      <c r="AF73" s="5">
        <v>171796.99692000003</v>
      </c>
      <c r="AG73" s="7">
        <f t="shared" si="148"/>
        <v>87444.671432280025</v>
      </c>
      <c r="AH73" s="9">
        <v>165458</v>
      </c>
      <c r="AI73" s="7">
        <f t="shared" si="149"/>
        <v>84218.122000000003</v>
      </c>
      <c r="AJ73" s="11">
        <f t="shared" si="150"/>
        <v>3.6898182352697859E-2</v>
      </c>
      <c r="AK73" s="5">
        <v>171796.99692000003</v>
      </c>
      <c r="AL73" s="7">
        <f t="shared" si="151"/>
        <v>87444.671432280025</v>
      </c>
      <c r="AM73" s="9">
        <v>165458</v>
      </c>
      <c r="AN73" s="7">
        <f t="shared" si="152"/>
        <v>84218.122000000003</v>
      </c>
      <c r="AO73" s="11">
        <f t="shared" si="153"/>
        <v>3.6898182352697859E-2</v>
      </c>
      <c r="AP73" s="5">
        <v>171796.99692000003</v>
      </c>
      <c r="AQ73" s="7">
        <f t="shared" si="154"/>
        <v>87444.671432280025</v>
      </c>
      <c r="AR73" s="9">
        <v>165458</v>
      </c>
      <c r="AS73" s="7">
        <f t="shared" si="155"/>
        <v>84218.122000000003</v>
      </c>
      <c r="AT73" s="11">
        <f t="shared" si="156"/>
        <v>3.6898182352697859E-2</v>
      </c>
      <c r="AU73" s="5">
        <v>171796.99692000003</v>
      </c>
      <c r="AV73" s="7">
        <f t="shared" si="157"/>
        <v>87444.671432280025</v>
      </c>
      <c r="AW73" s="9">
        <v>165458</v>
      </c>
      <c r="AX73" s="7">
        <f t="shared" si="158"/>
        <v>84218.122000000003</v>
      </c>
      <c r="AY73" s="11">
        <f t="shared" si="159"/>
        <v>3.6898182352697859E-2</v>
      </c>
    </row>
    <row r="74" spans="1:51" ht="19.5" x14ac:dyDescent="0.25">
      <c r="A74" s="128">
        <v>0.71875</v>
      </c>
      <c r="B74" s="5">
        <v>152864.38282000003</v>
      </c>
      <c r="C74" s="7">
        <f t="shared" si="130"/>
        <v>77807.970855380016</v>
      </c>
      <c r="D74" s="9">
        <v>168541</v>
      </c>
      <c r="E74" s="7">
        <f t="shared" si="131"/>
        <v>85787.369000000006</v>
      </c>
      <c r="F74" s="11">
        <f t="shared" si="132"/>
        <v>-0.10255245133498109</v>
      </c>
      <c r="G74" s="5">
        <v>152864.38282000003</v>
      </c>
      <c r="H74" s="7">
        <f t="shared" si="133"/>
        <v>77807.970855380016</v>
      </c>
      <c r="I74" s="9">
        <v>168541</v>
      </c>
      <c r="J74" s="7">
        <f t="shared" si="134"/>
        <v>85787.369000000006</v>
      </c>
      <c r="K74" s="11">
        <f t="shared" si="135"/>
        <v>-0.10255245133498109</v>
      </c>
      <c r="L74" s="5">
        <v>152864.38282000003</v>
      </c>
      <c r="M74" s="7">
        <f t="shared" si="136"/>
        <v>77807.970855380016</v>
      </c>
      <c r="N74" s="9">
        <v>168541</v>
      </c>
      <c r="O74" s="7">
        <f t="shared" si="137"/>
        <v>85787.369000000006</v>
      </c>
      <c r="P74" s="11">
        <f t="shared" si="138"/>
        <v>-0.10255245133498109</v>
      </c>
      <c r="Q74" s="5">
        <v>152864.38282000003</v>
      </c>
      <c r="R74" s="7">
        <f t="shared" si="139"/>
        <v>77807.970855380016</v>
      </c>
      <c r="S74" s="9">
        <v>168541</v>
      </c>
      <c r="T74" s="7">
        <f t="shared" si="140"/>
        <v>85787.369000000006</v>
      </c>
      <c r="U74" s="11">
        <f t="shared" si="141"/>
        <v>-0.10255245133498109</v>
      </c>
      <c r="V74" s="5">
        <v>152864.38282000003</v>
      </c>
      <c r="W74" s="7">
        <f t="shared" si="142"/>
        <v>77807.970855380016</v>
      </c>
      <c r="X74" s="9">
        <v>168541</v>
      </c>
      <c r="Y74" s="7">
        <f t="shared" si="143"/>
        <v>85787.369000000006</v>
      </c>
      <c r="Z74" s="11">
        <f t="shared" si="144"/>
        <v>-0.10255245133498109</v>
      </c>
      <c r="AA74" s="5">
        <v>152864.38282000003</v>
      </c>
      <c r="AB74" s="7">
        <f t="shared" si="145"/>
        <v>77807.970855380016</v>
      </c>
      <c r="AC74" s="9">
        <v>168541</v>
      </c>
      <c r="AD74" s="7">
        <f t="shared" si="146"/>
        <v>85787.369000000006</v>
      </c>
      <c r="AE74" s="11">
        <f t="shared" si="147"/>
        <v>-0.10255245133498109</v>
      </c>
      <c r="AF74" s="5">
        <v>152864.38282000003</v>
      </c>
      <c r="AG74" s="7">
        <f t="shared" si="148"/>
        <v>77807.970855380016</v>
      </c>
      <c r="AH74" s="9">
        <v>168541</v>
      </c>
      <c r="AI74" s="7">
        <f t="shared" si="149"/>
        <v>85787.369000000006</v>
      </c>
      <c r="AJ74" s="11">
        <f t="shared" si="150"/>
        <v>-0.10255245133498109</v>
      </c>
      <c r="AK74" s="5">
        <v>152864.38282000003</v>
      </c>
      <c r="AL74" s="7">
        <f t="shared" si="151"/>
        <v>77807.970855380016</v>
      </c>
      <c r="AM74" s="9">
        <v>168541</v>
      </c>
      <c r="AN74" s="7">
        <f t="shared" si="152"/>
        <v>85787.369000000006</v>
      </c>
      <c r="AO74" s="11">
        <f t="shared" si="153"/>
        <v>-0.10255245133498109</v>
      </c>
      <c r="AP74" s="5">
        <v>152864.38282000003</v>
      </c>
      <c r="AQ74" s="7">
        <f t="shared" si="154"/>
        <v>77807.970855380016</v>
      </c>
      <c r="AR74" s="9">
        <v>168541</v>
      </c>
      <c r="AS74" s="7">
        <f t="shared" si="155"/>
        <v>85787.369000000006</v>
      </c>
      <c r="AT74" s="11">
        <f t="shared" si="156"/>
        <v>-0.10255245133498109</v>
      </c>
      <c r="AU74" s="5">
        <v>152864.38282000003</v>
      </c>
      <c r="AV74" s="7">
        <f t="shared" si="157"/>
        <v>77807.970855380016</v>
      </c>
      <c r="AW74" s="9">
        <v>168541</v>
      </c>
      <c r="AX74" s="7">
        <f t="shared" si="158"/>
        <v>85787.369000000006</v>
      </c>
      <c r="AY74" s="11">
        <f t="shared" si="159"/>
        <v>-0.10255245133498109</v>
      </c>
    </row>
    <row r="75" spans="1:51" ht="19.5" x14ac:dyDescent="0.25">
      <c r="A75" s="128">
        <v>0.72916666666666696</v>
      </c>
      <c r="B75" s="5">
        <v>126977.96128</v>
      </c>
      <c r="C75" s="7">
        <f t="shared" si="130"/>
        <v>64631.782291520001</v>
      </c>
      <c r="D75" s="9">
        <v>135555</v>
      </c>
      <c r="E75" s="7">
        <f t="shared" si="131"/>
        <v>68997.494999999995</v>
      </c>
      <c r="F75" s="11">
        <f t="shared" si="132"/>
        <v>-6.7547459681501013E-2</v>
      </c>
      <c r="G75" s="5">
        <v>126977.96128</v>
      </c>
      <c r="H75" s="7">
        <f t="shared" si="133"/>
        <v>64631.782291520001</v>
      </c>
      <c r="I75" s="9">
        <v>135555</v>
      </c>
      <c r="J75" s="7">
        <f t="shared" si="134"/>
        <v>68997.494999999995</v>
      </c>
      <c r="K75" s="11">
        <f t="shared" si="135"/>
        <v>-6.7547459681501013E-2</v>
      </c>
      <c r="L75" s="5">
        <v>126977.96128</v>
      </c>
      <c r="M75" s="7">
        <f t="shared" si="136"/>
        <v>64631.782291520001</v>
      </c>
      <c r="N75" s="9">
        <v>135555</v>
      </c>
      <c r="O75" s="7">
        <f t="shared" si="137"/>
        <v>68997.494999999995</v>
      </c>
      <c r="P75" s="11">
        <f t="shared" si="138"/>
        <v>-6.7547459681501013E-2</v>
      </c>
      <c r="Q75" s="5">
        <v>126977.96128</v>
      </c>
      <c r="R75" s="7">
        <f t="shared" si="139"/>
        <v>64631.782291520001</v>
      </c>
      <c r="S75" s="9">
        <v>135555</v>
      </c>
      <c r="T75" s="7">
        <f t="shared" si="140"/>
        <v>68997.494999999995</v>
      </c>
      <c r="U75" s="11">
        <f t="shared" si="141"/>
        <v>-6.7547459681501013E-2</v>
      </c>
      <c r="V75" s="5">
        <v>126977.96128</v>
      </c>
      <c r="W75" s="7">
        <f t="shared" si="142"/>
        <v>64631.782291520001</v>
      </c>
      <c r="X75" s="9">
        <v>135555</v>
      </c>
      <c r="Y75" s="7">
        <f t="shared" si="143"/>
        <v>68997.494999999995</v>
      </c>
      <c r="Z75" s="11">
        <f t="shared" si="144"/>
        <v>-6.7547459681501013E-2</v>
      </c>
      <c r="AA75" s="5">
        <v>126977.96128</v>
      </c>
      <c r="AB75" s="7">
        <f t="shared" si="145"/>
        <v>64631.782291520001</v>
      </c>
      <c r="AC75" s="9">
        <v>135555</v>
      </c>
      <c r="AD75" s="7">
        <f t="shared" si="146"/>
        <v>68997.494999999995</v>
      </c>
      <c r="AE75" s="11">
        <f t="shared" si="147"/>
        <v>-6.7547459681501013E-2</v>
      </c>
      <c r="AF75" s="5">
        <v>126977.96128</v>
      </c>
      <c r="AG75" s="7">
        <f t="shared" si="148"/>
        <v>64631.782291520001</v>
      </c>
      <c r="AH75" s="9">
        <v>135555</v>
      </c>
      <c r="AI75" s="7">
        <f t="shared" si="149"/>
        <v>68997.494999999995</v>
      </c>
      <c r="AJ75" s="11">
        <f t="shared" si="150"/>
        <v>-6.7547459681501013E-2</v>
      </c>
      <c r="AK75" s="5">
        <v>126977.96128</v>
      </c>
      <c r="AL75" s="7">
        <f t="shared" si="151"/>
        <v>64631.782291520001</v>
      </c>
      <c r="AM75" s="9">
        <v>135555</v>
      </c>
      <c r="AN75" s="7">
        <f t="shared" si="152"/>
        <v>68997.494999999995</v>
      </c>
      <c r="AO75" s="11">
        <f t="shared" si="153"/>
        <v>-6.7547459681501013E-2</v>
      </c>
      <c r="AP75" s="5">
        <v>126977.96128</v>
      </c>
      <c r="AQ75" s="7">
        <f t="shared" si="154"/>
        <v>64631.782291520001</v>
      </c>
      <c r="AR75" s="9">
        <v>135555</v>
      </c>
      <c r="AS75" s="7">
        <f t="shared" si="155"/>
        <v>68997.494999999995</v>
      </c>
      <c r="AT75" s="11">
        <f t="shared" si="156"/>
        <v>-6.7547459681501013E-2</v>
      </c>
      <c r="AU75" s="5">
        <v>126977.96128</v>
      </c>
      <c r="AV75" s="7">
        <f t="shared" si="157"/>
        <v>64631.782291520001</v>
      </c>
      <c r="AW75" s="9">
        <v>135555</v>
      </c>
      <c r="AX75" s="7">
        <f t="shared" si="158"/>
        <v>68997.494999999995</v>
      </c>
      <c r="AY75" s="11">
        <f t="shared" si="159"/>
        <v>-6.7547459681501013E-2</v>
      </c>
    </row>
    <row r="76" spans="1:51" ht="19.5" x14ac:dyDescent="0.25">
      <c r="A76" s="128">
        <v>0.73958333333333304</v>
      </c>
      <c r="B76" s="5">
        <v>110548.90375</v>
      </c>
      <c r="C76" s="7">
        <f t="shared" si="130"/>
        <v>56269.392008750001</v>
      </c>
      <c r="D76" s="9">
        <v>135247</v>
      </c>
      <c r="E76" s="7">
        <f t="shared" si="131"/>
        <v>68840.722999999998</v>
      </c>
      <c r="F76" s="11">
        <f t="shared" si="132"/>
        <v>-0.22341330770545975</v>
      </c>
      <c r="G76" s="5">
        <v>110548.90375</v>
      </c>
      <c r="H76" s="7">
        <f t="shared" si="133"/>
        <v>56269.392008750001</v>
      </c>
      <c r="I76" s="9">
        <v>135247</v>
      </c>
      <c r="J76" s="7">
        <f t="shared" si="134"/>
        <v>68840.722999999998</v>
      </c>
      <c r="K76" s="11">
        <f t="shared" si="135"/>
        <v>-0.22341330770545975</v>
      </c>
      <c r="L76" s="5">
        <v>110548.90375</v>
      </c>
      <c r="M76" s="7">
        <f t="shared" si="136"/>
        <v>56269.392008750001</v>
      </c>
      <c r="N76" s="9">
        <v>135247</v>
      </c>
      <c r="O76" s="7">
        <f t="shared" si="137"/>
        <v>68840.722999999998</v>
      </c>
      <c r="P76" s="11">
        <f t="shared" si="138"/>
        <v>-0.22341330770545975</v>
      </c>
      <c r="Q76" s="5">
        <v>110548.90375</v>
      </c>
      <c r="R76" s="7">
        <f t="shared" si="139"/>
        <v>56269.392008750001</v>
      </c>
      <c r="S76" s="9">
        <v>135247</v>
      </c>
      <c r="T76" s="7">
        <f t="shared" si="140"/>
        <v>68840.722999999998</v>
      </c>
      <c r="U76" s="11">
        <f t="shared" si="141"/>
        <v>-0.22341330770545975</v>
      </c>
      <c r="V76" s="5">
        <v>110548.90375</v>
      </c>
      <c r="W76" s="7">
        <f t="shared" si="142"/>
        <v>56269.392008750001</v>
      </c>
      <c r="X76" s="9">
        <v>135247</v>
      </c>
      <c r="Y76" s="7">
        <f t="shared" si="143"/>
        <v>68840.722999999998</v>
      </c>
      <c r="Z76" s="11">
        <f t="shared" si="144"/>
        <v>-0.22341330770545975</v>
      </c>
      <c r="AA76" s="5">
        <v>110548.90375</v>
      </c>
      <c r="AB76" s="7">
        <f t="shared" si="145"/>
        <v>56269.392008750001</v>
      </c>
      <c r="AC76" s="9">
        <v>135247</v>
      </c>
      <c r="AD76" s="7">
        <f t="shared" si="146"/>
        <v>68840.722999999998</v>
      </c>
      <c r="AE76" s="11">
        <f t="shared" si="147"/>
        <v>-0.22341330770545975</v>
      </c>
      <c r="AF76" s="5">
        <v>110548.90375</v>
      </c>
      <c r="AG76" s="7">
        <f t="shared" si="148"/>
        <v>56269.392008750001</v>
      </c>
      <c r="AH76" s="9">
        <v>135247</v>
      </c>
      <c r="AI76" s="7">
        <f t="shared" si="149"/>
        <v>68840.722999999998</v>
      </c>
      <c r="AJ76" s="11">
        <f t="shared" si="150"/>
        <v>-0.22341330770545975</v>
      </c>
      <c r="AK76" s="5">
        <v>110548.90375</v>
      </c>
      <c r="AL76" s="7">
        <f t="shared" si="151"/>
        <v>56269.392008750001</v>
      </c>
      <c r="AM76" s="9">
        <v>135247</v>
      </c>
      <c r="AN76" s="7">
        <f t="shared" si="152"/>
        <v>68840.722999999998</v>
      </c>
      <c r="AO76" s="11">
        <f t="shared" si="153"/>
        <v>-0.22341330770545975</v>
      </c>
      <c r="AP76" s="5">
        <v>110548.90375</v>
      </c>
      <c r="AQ76" s="7">
        <f t="shared" si="154"/>
        <v>56269.392008750001</v>
      </c>
      <c r="AR76" s="9">
        <v>135247</v>
      </c>
      <c r="AS76" s="7">
        <f t="shared" si="155"/>
        <v>68840.722999999998</v>
      </c>
      <c r="AT76" s="11">
        <f t="shared" si="156"/>
        <v>-0.22341330770545975</v>
      </c>
      <c r="AU76" s="5">
        <v>110548.90375</v>
      </c>
      <c r="AV76" s="7">
        <f t="shared" si="157"/>
        <v>56269.392008750001</v>
      </c>
      <c r="AW76" s="9">
        <v>135247</v>
      </c>
      <c r="AX76" s="7">
        <f t="shared" si="158"/>
        <v>68840.722999999998</v>
      </c>
      <c r="AY76" s="11">
        <f t="shared" si="159"/>
        <v>-0.22341330770545975</v>
      </c>
    </row>
    <row r="77" spans="1:51" ht="19.5" x14ac:dyDescent="0.25">
      <c r="A77" s="128">
        <v>0.75</v>
      </c>
      <c r="B77" s="5">
        <v>110548.90375</v>
      </c>
      <c r="C77" s="7">
        <f t="shared" si="130"/>
        <v>56269.392008750001</v>
      </c>
      <c r="D77" s="9">
        <v>135247</v>
      </c>
      <c r="E77" s="7">
        <f t="shared" si="131"/>
        <v>68840.722999999998</v>
      </c>
      <c r="F77" s="11">
        <f t="shared" si="132"/>
        <v>-0.22341330770545975</v>
      </c>
      <c r="G77" s="5">
        <v>110548.90375</v>
      </c>
      <c r="H77" s="7">
        <f t="shared" si="133"/>
        <v>56269.392008750001</v>
      </c>
      <c r="I77" s="9">
        <v>135247</v>
      </c>
      <c r="J77" s="7">
        <f t="shared" si="134"/>
        <v>68840.722999999998</v>
      </c>
      <c r="K77" s="11">
        <f t="shared" si="135"/>
        <v>-0.22341330770545975</v>
      </c>
      <c r="L77" s="5">
        <v>110548.90375</v>
      </c>
      <c r="M77" s="7">
        <f t="shared" si="136"/>
        <v>56269.392008750001</v>
      </c>
      <c r="N77" s="9">
        <v>135247</v>
      </c>
      <c r="O77" s="7">
        <f t="shared" si="137"/>
        <v>68840.722999999998</v>
      </c>
      <c r="P77" s="11">
        <f t="shared" si="138"/>
        <v>-0.22341330770545975</v>
      </c>
      <c r="Q77" s="5">
        <v>110548.90375</v>
      </c>
      <c r="R77" s="7">
        <f t="shared" si="139"/>
        <v>56269.392008750001</v>
      </c>
      <c r="S77" s="9">
        <v>135247</v>
      </c>
      <c r="T77" s="7">
        <f t="shared" si="140"/>
        <v>68840.722999999998</v>
      </c>
      <c r="U77" s="11">
        <f t="shared" si="141"/>
        <v>-0.22341330770545975</v>
      </c>
      <c r="V77" s="5">
        <v>110548.90375</v>
      </c>
      <c r="W77" s="7">
        <f t="shared" si="142"/>
        <v>56269.392008750001</v>
      </c>
      <c r="X77" s="9">
        <v>135247</v>
      </c>
      <c r="Y77" s="7">
        <f t="shared" si="143"/>
        <v>68840.722999999998</v>
      </c>
      <c r="Z77" s="11">
        <f t="shared" si="144"/>
        <v>-0.22341330770545975</v>
      </c>
      <c r="AA77" s="5">
        <v>110548.90375</v>
      </c>
      <c r="AB77" s="7">
        <f t="shared" si="145"/>
        <v>56269.392008750001</v>
      </c>
      <c r="AC77" s="9">
        <v>135247</v>
      </c>
      <c r="AD77" s="7">
        <f t="shared" si="146"/>
        <v>68840.722999999998</v>
      </c>
      <c r="AE77" s="11">
        <f t="shared" si="147"/>
        <v>-0.22341330770545975</v>
      </c>
      <c r="AF77" s="5">
        <v>110548.90375</v>
      </c>
      <c r="AG77" s="7">
        <f t="shared" si="148"/>
        <v>56269.392008750001</v>
      </c>
      <c r="AH77" s="9">
        <v>135247</v>
      </c>
      <c r="AI77" s="7">
        <f t="shared" si="149"/>
        <v>68840.722999999998</v>
      </c>
      <c r="AJ77" s="11">
        <f t="shared" si="150"/>
        <v>-0.22341330770545975</v>
      </c>
      <c r="AK77" s="5">
        <v>110548.90375</v>
      </c>
      <c r="AL77" s="7">
        <f t="shared" si="151"/>
        <v>56269.392008750001</v>
      </c>
      <c r="AM77" s="9">
        <v>135247</v>
      </c>
      <c r="AN77" s="7">
        <f t="shared" si="152"/>
        <v>68840.722999999998</v>
      </c>
      <c r="AO77" s="11">
        <f t="shared" si="153"/>
        <v>-0.22341330770545975</v>
      </c>
      <c r="AP77" s="5">
        <v>110548.90375</v>
      </c>
      <c r="AQ77" s="7">
        <f t="shared" si="154"/>
        <v>56269.392008750001</v>
      </c>
      <c r="AR77" s="9">
        <v>135247</v>
      </c>
      <c r="AS77" s="7">
        <f t="shared" si="155"/>
        <v>68840.722999999998</v>
      </c>
      <c r="AT77" s="11">
        <f t="shared" si="156"/>
        <v>-0.22341330770545975</v>
      </c>
      <c r="AU77" s="5">
        <v>110548.90375</v>
      </c>
      <c r="AV77" s="7">
        <f t="shared" si="157"/>
        <v>56269.392008750001</v>
      </c>
      <c r="AW77" s="9">
        <v>135247</v>
      </c>
      <c r="AX77" s="7">
        <f t="shared" si="158"/>
        <v>68840.722999999998</v>
      </c>
      <c r="AY77" s="11">
        <f t="shared" si="159"/>
        <v>-0.22341330770545975</v>
      </c>
    </row>
    <row r="78" spans="1:51" ht="19.5" x14ac:dyDescent="0.25">
      <c r="A78" s="128">
        <v>0.76041666666666696</v>
      </c>
      <c r="B78" s="5">
        <v>145560.62439000001</v>
      </c>
      <c r="C78" s="7">
        <f>B78*0.509</f>
        <v>74090.357814510004</v>
      </c>
      <c r="D78" s="9">
        <v>115521</v>
      </c>
      <c r="E78" s="7">
        <f>D78*0.509</f>
        <v>58800.188999999998</v>
      </c>
      <c r="F78" s="11">
        <f>IF(B78&gt;0,(B78-D78)/B78,0)</f>
        <v>0.20637191215609904</v>
      </c>
      <c r="G78" s="5">
        <v>145560.62439000001</v>
      </c>
      <c r="H78" s="7">
        <f>G78*0.509</f>
        <v>74090.357814510004</v>
      </c>
      <c r="I78" s="9">
        <v>115521</v>
      </c>
      <c r="J78" s="7">
        <f>I78*0.509</f>
        <v>58800.188999999998</v>
      </c>
      <c r="K78" s="11">
        <f>IF(G78&gt;0,(G78-I78)/G78,0)</f>
        <v>0.20637191215609904</v>
      </c>
      <c r="L78" s="5">
        <v>145560.62439000001</v>
      </c>
      <c r="M78" s="7">
        <f>L78*0.509</f>
        <v>74090.357814510004</v>
      </c>
      <c r="N78" s="9">
        <v>115521</v>
      </c>
      <c r="O78" s="7">
        <f>N78*0.509</f>
        <v>58800.188999999998</v>
      </c>
      <c r="P78" s="11">
        <f>IF(L78&gt;0,(L78-N78)/L78,0)</f>
        <v>0.20637191215609904</v>
      </c>
      <c r="Q78" s="5">
        <v>145560.62439000001</v>
      </c>
      <c r="R78" s="7">
        <f>Q78*0.509</f>
        <v>74090.357814510004</v>
      </c>
      <c r="S78" s="9">
        <v>115521</v>
      </c>
      <c r="T78" s="7">
        <f>S78*0.509</f>
        <v>58800.188999999998</v>
      </c>
      <c r="U78" s="11">
        <f>IF(Q78&gt;0,(Q78-S78)/Q78,0)</f>
        <v>0.20637191215609904</v>
      </c>
      <c r="V78" s="5">
        <v>145560.62439000001</v>
      </c>
      <c r="W78" s="7">
        <f>V78*0.509</f>
        <v>74090.357814510004</v>
      </c>
      <c r="X78" s="9">
        <v>115521</v>
      </c>
      <c r="Y78" s="7">
        <f>X78*0.509</f>
        <v>58800.188999999998</v>
      </c>
      <c r="Z78" s="11">
        <f>IF(V78&gt;0,(V78-X78)/V78,0)</f>
        <v>0.20637191215609904</v>
      </c>
      <c r="AA78" s="5">
        <v>145560.62439000001</v>
      </c>
      <c r="AB78" s="7">
        <f>AA78*0.509</f>
        <v>74090.357814510004</v>
      </c>
      <c r="AC78" s="9">
        <v>115521</v>
      </c>
      <c r="AD78" s="7">
        <f>AC78*0.509</f>
        <v>58800.188999999998</v>
      </c>
      <c r="AE78" s="11">
        <f>IF(AA78&gt;0,(AA78-AC78)/AA78,0)</f>
        <v>0.20637191215609904</v>
      </c>
      <c r="AF78" s="5">
        <v>145560.62439000001</v>
      </c>
      <c r="AG78" s="7">
        <f>AF78*0.509</f>
        <v>74090.357814510004</v>
      </c>
      <c r="AH78" s="9">
        <v>115521</v>
      </c>
      <c r="AI78" s="7">
        <f>AH78*0.509</f>
        <v>58800.188999999998</v>
      </c>
      <c r="AJ78" s="11">
        <f>IF(AF78&gt;0,(AF78-AH78)/AF78,0)</f>
        <v>0.20637191215609904</v>
      </c>
      <c r="AK78" s="5">
        <v>145560.62439000001</v>
      </c>
      <c r="AL78" s="7">
        <f>AK78*0.509</f>
        <v>74090.357814510004</v>
      </c>
      <c r="AM78" s="9">
        <v>115521</v>
      </c>
      <c r="AN78" s="7">
        <f>AM78*0.509</f>
        <v>58800.188999999998</v>
      </c>
      <c r="AO78" s="11">
        <f>IF(AK78&gt;0,(AK78-AM78)/AK78,0)</f>
        <v>0.20637191215609904</v>
      </c>
      <c r="AP78" s="5">
        <v>145560.62439000001</v>
      </c>
      <c r="AQ78" s="7">
        <f>AP78*0.509</f>
        <v>74090.357814510004</v>
      </c>
      <c r="AR78" s="9">
        <v>115521</v>
      </c>
      <c r="AS78" s="7">
        <f>AR78*0.509</f>
        <v>58800.188999999998</v>
      </c>
      <c r="AT78" s="11">
        <f>IF(AP78&gt;0,(AP78-AR78)/AP78,0)</f>
        <v>0.20637191215609904</v>
      </c>
      <c r="AU78" s="5">
        <v>145560.62439000001</v>
      </c>
      <c r="AV78" s="7">
        <f>AU78*0.509</f>
        <v>74090.357814510004</v>
      </c>
      <c r="AW78" s="9">
        <v>115521</v>
      </c>
      <c r="AX78" s="7">
        <f>AW78*0.509</f>
        <v>58800.188999999998</v>
      </c>
      <c r="AY78" s="11">
        <f>IF(AU78&gt;0,(AU78-AW78)/AU78,0)</f>
        <v>0.20637191215609904</v>
      </c>
    </row>
    <row r="79" spans="1:51" ht="19.5" x14ac:dyDescent="0.25">
      <c r="A79" s="128">
        <v>0.77083333333333304</v>
      </c>
      <c r="B79" s="5">
        <v>101351.52778999999</v>
      </c>
      <c r="C79" s="7">
        <f t="shared" ref="C79:C84" si="160">B79*0.509</f>
        <v>51587.927645109994</v>
      </c>
      <c r="D79" s="9">
        <v>125315</v>
      </c>
      <c r="E79" s="7">
        <f t="shared" ref="E79:E84" si="161">D79*0.509</f>
        <v>63785.334999999999</v>
      </c>
      <c r="F79" s="11">
        <f t="shared" ref="F79:F84" si="162">IF(B79&gt;0,(B79-D79)/B79,0)</f>
        <v>-0.23643918086417243</v>
      </c>
      <c r="G79" s="5">
        <v>101351.52778999999</v>
      </c>
      <c r="H79" s="7">
        <f t="shared" ref="H79:H84" si="163">G79*0.509</f>
        <v>51587.927645109994</v>
      </c>
      <c r="I79" s="9">
        <v>125315</v>
      </c>
      <c r="J79" s="7">
        <f t="shared" ref="J79:J84" si="164">I79*0.509</f>
        <v>63785.334999999999</v>
      </c>
      <c r="K79" s="11">
        <f t="shared" ref="K79:K84" si="165">IF(G79&gt;0,(G79-I79)/G79,0)</f>
        <v>-0.23643918086417243</v>
      </c>
      <c r="L79" s="5">
        <v>101351.52778999999</v>
      </c>
      <c r="M79" s="7">
        <f t="shared" ref="M79:M84" si="166">L79*0.509</f>
        <v>51587.927645109994</v>
      </c>
      <c r="N79" s="9">
        <v>125315</v>
      </c>
      <c r="O79" s="7">
        <f t="shared" ref="O79:O84" si="167">N79*0.509</f>
        <v>63785.334999999999</v>
      </c>
      <c r="P79" s="11">
        <f t="shared" ref="P79:P84" si="168">IF(L79&gt;0,(L79-N79)/L79,0)</f>
        <v>-0.23643918086417243</v>
      </c>
      <c r="Q79" s="5">
        <v>101351.52778999999</v>
      </c>
      <c r="R79" s="7">
        <f t="shared" ref="R79:R84" si="169">Q79*0.509</f>
        <v>51587.927645109994</v>
      </c>
      <c r="S79" s="9">
        <v>125315</v>
      </c>
      <c r="T79" s="7">
        <f t="shared" ref="T79:T84" si="170">S79*0.509</f>
        <v>63785.334999999999</v>
      </c>
      <c r="U79" s="11">
        <f t="shared" ref="U79:U84" si="171">IF(Q79&gt;0,(Q79-S79)/Q79,0)</f>
        <v>-0.23643918086417243</v>
      </c>
      <c r="V79" s="5">
        <v>101351.52778999999</v>
      </c>
      <c r="W79" s="7">
        <f t="shared" ref="W79:W84" si="172">V79*0.509</f>
        <v>51587.927645109994</v>
      </c>
      <c r="X79" s="9">
        <v>125315</v>
      </c>
      <c r="Y79" s="7">
        <f t="shared" ref="Y79:Y84" si="173">X79*0.509</f>
        <v>63785.334999999999</v>
      </c>
      <c r="Z79" s="11">
        <f t="shared" ref="Z79:Z84" si="174">IF(V79&gt;0,(V79-X79)/V79,0)</f>
        <v>-0.23643918086417243</v>
      </c>
      <c r="AA79" s="5">
        <v>101351.52778999999</v>
      </c>
      <c r="AB79" s="7">
        <f t="shared" ref="AB79:AB84" si="175">AA79*0.509</f>
        <v>51587.927645109994</v>
      </c>
      <c r="AC79" s="9">
        <v>125315</v>
      </c>
      <c r="AD79" s="7">
        <f t="shared" ref="AD79:AD84" si="176">AC79*0.509</f>
        <v>63785.334999999999</v>
      </c>
      <c r="AE79" s="11">
        <f t="shared" ref="AE79:AE84" si="177">IF(AA79&gt;0,(AA79-AC79)/AA79,0)</f>
        <v>-0.23643918086417243</v>
      </c>
      <c r="AF79" s="5">
        <v>101351.52778999999</v>
      </c>
      <c r="AG79" s="7">
        <f t="shared" ref="AG79:AG84" si="178">AF79*0.509</f>
        <v>51587.927645109994</v>
      </c>
      <c r="AH79" s="9">
        <v>125315</v>
      </c>
      <c r="AI79" s="7">
        <f t="shared" ref="AI79:AI84" si="179">AH79*0.509</f>
        <v>63785.334999999999</v>
      </c>
      <c r="AJ79" s="11">
        <f t="shared" ref="AJ79:AJ84" si="180">IF(AF79&gt;0,(AF79-AH79)/AF79,0)</f>
        <v>-0.23643918086417243</v>
      </c>
      <c r="AK79" s="5">
        <v>101351.52778999999</v>
      </c>
      <c r="AL79" s="7">
        <f t="shared" ref="AL79:AL84" si="181">AK79*0.509</f>
        <v>51587.927645109994</v>
      </c>
      <c r="AM79" s="9">
        <v>125315</v>
      </c>
      <c r="AN79" s="7">
        <f t="shared" ref="AN79:AN84" si="182">AM79*0.509</f>
        <v>63785.334999999999</v>
      </c>
      <c r="AO79" s="11">
        <f t="shared" ref="AO79:AO84" si="183">IF(AK79&gt;0,(AK79-AM79)/AK79,0)</f>
        <v>-0.23643918086417243</v>
      </c>
      <c r="AP79" s="5">
        <v>101351.52778999999</v>
      </c>
      <c r="AQ79" s="7">
        <f t="shared" ref="AQ79:AQ84" si="184">AP79*0.509</f>
        <v>51587.927645109994</v>
      </c>
      <c r="AR79" s="9">
        <v>125315</v>
      </c>
      <c r="AS79" s="7">
        <f t="shared" ref="AS79:AS84" si="185">AR79*0.509</f>
        <v>63785.334999999999</v>
      </c>
      <c r="AT79" s="11">
        <f t="shared" ref="AT79:AT84" si="186">IF(AP79&gt;0,(AP79-AR79)/AP79,0)</f>
        <v>-0.23643918086417243</v>
      </c>
      <c r="AU79" s="5">
        <v>101351.52778999999</v>
      </c>
      <c r="AV79" s="7">
        <f t="shared" ref="AV79:AV84" si="187">AU79*0.509</f>
        <v>51587.927645109994</v>
      </c>
      <c r="AW79" s="9">
        <v>125315</v>
      </c>
      <c r="AX79" s="7">
        <f t="shared" ref="AX79:AX84" si="188">AW79*0.509</f>
        <v>63785.334999999999</v>
      </c>
      <c r="AY79" s="11">
        <f t="shared" ref="AY79:AY84" si="189">IF(AU79&gt;0,(AU79-AW79)/AU79,0)</f>
        <v>-0.23643918086417243</v>
      </c>
    </row>
    <row r="80" spans="1:51" ht="19.5" x14ac:dyDescent="0.25">
      <c r="A80" s="128">
        <v>0.78125</v>
      </c>
      <c r="B80" s="5">
        <v>154144.30554</v>
      </c>
      <c r="C80" s="7">
        <f t="shared" si="160"/>
        <v>78459.451519859998</v>
      </c>
      <c r="D80" s="9">
        <v>150055.30554</v>
      </c>
      <c r="E80" s="7">
        <f t="shared" si="161"/>
        <v>76378.150519860006</v>
      </c>
      <c r="F80" s="11">
        <f t="shared" si="162"/>
        <v>2.652709086900986E-2</v>
      </c>
      <c r="G80" s="5">
        <v>154144.30554</v>
      </c>
      <c r="H80" s="7">
        <f t="shared" si="163"/>
        <v>78459.451519859998</v>
      </c>
      <c r="I80" s="9">
        <v>150055.30554</v>
      </c>
      <c r="J80" s="7">
        <f t="shared" si="164"/>
        <v>76378.150519860006</v>
      </c>
      <c r="K80" s="11">
        <f t="shared" si="165"/>
        <v>2.652709086900986E-2</v>
      </c>
      <c r="L80" s="5">
        <v>154144.30554</v>
      </c>
      <c r="M80" s="7">
        <f t="shared" si="166"/>
        <v>78459.451519859998</v>
      </c>
      <c r="N80" s="9">
        <v>150055.30554</v>
      </c>
      <c r="O80" s="7">
        <f t="shared" si="167"/>
        <v>76378.150519860006</v>
      </c>
      <c r="P80" s="11">
        <f t="shared" si="168"/>
        <v>2.652709086900986E-2</v>
      </c>
      <c r="Q80" s="5">
        <v>154144.30554</v>
      </c>
      <c r="R80" s="7">
        <f t="shared" si="169"/>
        <v>78459.451519859998</v>
      </c>
      <c r="S80" s="9">
        <v>150055.30554</v>
      </c>
      <c r="T80" s="7">
        <f t="shared" si="170"/>
        <v>76378.150519860006</v>
      </c>
      <c r="U80" s="11">
        <f t="shared" si="171"/>
        <v>2.652709086900986E-2</v>
      </c>
      <c r="V80" s="5">
        <v>154144.30554</v>
      </c>
      <c r="W80" s="7">
        <f t="shared" si="172"/>
        <v>78459.451519859998</v>
      </c>
      <c r="X80" s="9">
        <v>150055.30554</v>
      </c>
      <c r="Y80" s="7">
        <f t="shared" si="173"/>
        <v>76378.150519860006</v>
      </c>
      <c r="Z80" s="11">
        <f t="shared" si="174"/>
        <v>2.652709086900986E-2</v>
      </c>
      <c r="AA80" s="5">
        <v>154144.30554</v>
      </c>
      <c r="AB80" s="7">
        <f t="shared" si="175"/>
        <v>78459.451519859998</v>
      </c>
      <c r="AC80" s="9">
        <v>150055.30554</v>
      </c>
      <c r="AD80" s="7">
        <f t="shared" si="176"/>
        <v>76378.150519860006</v>
      </c>
      <c r="AE80" s="11">
        <f t="shared" si="177"/>
        <v>2.652709086900986E-2</v>
      </c>
      <c r="AF80" s="5">
        <v>154144.30554</v>
      </c>
      <c r="AG80" s="7">
        <f t="shared" si="178"/>
        <v>78459.451519859998</v>
      </c>
      <c r="AH80" s="9">
        <v>150055.30554</v>
      </c>
      <c r="AI80" s="7">
        <f t="shared" si="179"/>
        <v>76378.150519860006</v>
      </c>
      <c r="AJ80" s="11">
        <f t="shared" si="180"/>
        <v>2.652709086900986E-2</v>
      </c>
      <c r="AK80" s="5">
        <v>154144.30554</v>
      </c>
      <c r="AL80" s="7">
        <f t="shared" si="181"/>
        <v>78459.451519859998</v>
      </c>
      <c r="AM80" s="9">
        <v>150055.30554</v>
      </c>
      <c r="AN80" s="7">
        <f t="shared" si="182"/>
        <v>76378.150519860006</v>
      </c>
      <c r="AO80" s="11">
        <f t="shared" si="183"/>
        <v>2.652709086900986E-2</v>
      </c>
      <c r="AP80" s="5">
        <v>154144.30554</v>
      </c>
      <c r="AQ80" s="7">
        <f t="shared" si="184"/>
        <v>78459.451519859998</v>
      </c>
      <c r="AR80" s="9">
        <v>150055.30554</v>
      </c>
      <c r="AS80" s="7">
        <f t="shared" si="185"/>
        <v>76378.150519860006</v>
      </c>
      <c r="AT80" s="11">
        <f t="shared" si="186"/>
        <v>2.652709086900986E-2</v>
      </c>
      <c r="AU80" s="5">
        <v>154144.30554</v>
      </c>
      <c r="AV80" s="7">
        <f t="shared" si="187"/>
        <v>78459.451519859998</v>
      </c>
      <c r="AW80" s="9">
        <v>150055.30554</v>
      </c>
      <c r="AX80" s="7">
        <f t="shared" si="188"/>
        <v>76378.150519860006</v>
      </c>
      <c r="AY80" s="11">
        <f t="shared" si="189"/>
        <v>2.652709086900986E-2</v>
      </c>
    </row>
    <row r="81" spans="1:51" ht="19.5" x14ac:dyDescent="0.25">
      <c r="A81" s="128">
        <v>0.79166666666666696</v>
      </c>
      <c r="B81" s="5">
        <v>147259.81055999998</v>
      </c>
      <c r="C81" s="7">
        <f t="shared" si="160"/>
        <v>74955.243575039989</v>
      </c>
      <c r="D81" s="9">
        <v>124544</v>
      </c>
      <c r="E81" s="7">
        <f t="shared" si="161"/>
        <v>63392.896000000001</v>
      </c>
      <c r="F81" s="11">
        <f t="shared" si="162"/>
        <v>0.15425668737190576</v>
      </c>
      <c r="G81" s="5">
        <v>147259.81055999998</v>
      </c>
      <c r="H81" s="7">
        <f t="shared" si="163"/>
        <v>74955.243575039989</v>
      </c>
      <c r="I81" s="9">
        <v>124544</v>
      </c>
      <c r="J81" s="7">
        <f t="shared" si="164"/>
        <v>63392.896000000001</v>
      </c>
      <c r="K81" s="11">
        <f t="shared" si="165"/>
        <v>0.15425668737190576</v>
      </c>
      <c r="L81" s="5">
        <v>147259.81055999998</v>
      </c>
      <c r="M81" s="7">
        <f t="shared" si="166"/>
        <v>74955.243575039989</v>
      </c>
      <c r="N81" s="9">
        <v>124544</v>
      </c>
      <c r="O81" s="7">
        <f t="shared" si="167"/>
        <v>63392.896000000001</v>
      </c>
      <c r="P81" s="11">
        <f t="shared" si="168"/>
        <v>0.15425668737190576</v>
      </c>
      <c r="Q81" s="5">
        <v>147259.81055999998</v>
      </c>
      <c r="R81" s="7">
        <f t="shared" si="169"/>
        <v>74955.243575039989</v>
      </c>
      <c r="S81" s="9">
        <v>124544</v>
      </c>
      <c r="T81" s="7">
        <f t="shared" si="170"/>
        <v>63392.896000000001</v>
      </c>
      <c r="U81" s="11">
        <f t="shared" si="171"/>
        <v>0.15425668737190576</v>
      </c>
      <c r="V81" s="5">
        <v>147259.81055999998</v>
      </c>
      <c r="W81" s="7">
        <f t="shared" si="172"/>
        <v>74955.243575039989</v>
      </c>
      <c r="X81" s="9">
        <v>124544</v>
      </c>
      <c r="Y81" s="7">
        <f t="shared" si="173"/>
        <v>63392.896000000001</v>
      </c>
      <c r="Z81" s="11">
        <f t="shared" si="174"/>
        <v>0.15425668737190576</v>
      </c>
      <c r="AA81" s="5">
        <v>147259.81055999998</v>
      </c>
      <c r="AB81" s="7">
        <f t="shared" si="175"/>
        <v>74955.243575039989</v>
      </c>
      <c r="AC81" s="9">
        <v>124544</v>
      </c>
      <c r="AD81" s="7">
        <f t="shared" si="176"/>
        <v>63392.896000000001</v>
      </c>
      <c r="AE81" s="11">
        <f t="shared" si="177"/>
        <v>0.15425668737190576</v>
      </c>
      <c r="AF81" s="5">
        <v>147259.81055999998</v>
      </c>
      <c r="AG81" s="7">
        <f t="shared" si="178"/>
        <v>74955.243575039989</v>
      </c>
      <c r="AH81" s="9">
        <v>124544</v>
      </c>
      <c r="AI81" s="7">
        <f t="shared" si="179"/>
        <v>63392.896000000001</v>
      </c>
      <c r="AJ81" s="11">
        <f t="shared" si="180"/>
        <v>0.15425668737190576</v>
      </c>
      <c r="AK81" s="5">
        <v>147259.81055999998</v>
      </c>
      <c r="AL81" s="7">
        <f t="shared" si="181"/>
        <v>74955.243575039989</v>
      </c>
      <c r="AM81" s="9">
        <v>124544</v>
      </c>
      <c r="AN81" s="7">
        <f t="shared" si="182"/>
        <v>63392.896000000001</v>
      </c>
      <c r="AO81" s="11">
        <f t="shared" si="183"/>
        <v>0.15425668737190576</v>
      </c>
      <c r="AP81" s="5">
        <v>147259.81055999998</v>
      </c>
      <c r="AQ81" s="7">
        <f t="shared" si="184"/>
        <v>74955.243575039989</v>
      </c>
      <c r="AR81" s="9">
        <v>124544</v>
      </c>
      <c r="AS81" s="7">
        <f t="shared" si="185"/>
        <v>63392.896000000001</v>
      </c>
      <c r="AT81" s="11">
        <f t="shared" si="186"/>
        <v>0.15425668737190576</v>
      </c>
      <c r="AU81" s="5">
        <v>147259.81055999998</v>
      </c>
      <c r="AV81" s="7">
        <f t="shared" si="187"/>
        <v>74955.243575039989</v>
      </c>
      <c r="AW81" s="9">
        <v>124544</v>
      </c>
      <c r="AX81" s="7">
        <f t="shared" si="188"/>
        <v>63392.896000000001</v>
      </c>
      <c r="AY81" s="11">
        <f t="shared" si="189"/>
        <v>0.15425668737190576</v>
      </c>
    </row>
    <row r="82" spans="1:51" ht="19.5" x14ac:dyDescent="0.25">
      <c r="A82" s="128">
        <v>0.80208333333333304</v>
      </c>
      <c r="B82" s="5">
        <v>210479.74805999998</v>
      </c>
      <c r="C82" s="7">
        <f t="shared" si="160"/>
        <v>107134.19176253999</v>
      </c>
      <c r="D82" s="9">
        <v>223541</v>
      </c>
      <c r="E82" s="7">
        <f t="shared" si="161"/>
        <v>113782.36900000001</v>
      </c>
      <c r="F82" s="11">
        <f t="shared" si="162"/>
        <v>-6.205467300481915E-2</v>
      </c>
      <c r="G82" s="5">
        <v>210479.74805999998</v>
      </c>
      <c r="H82" s="7">
        <f t="shared" si="163"/>
        <v>107134.19176253999</v>
      </c>
      <c r="I82" s="9">
        <v>223541</v>
      </c>
      <c r="J82" s="7">
        <f t="shared" si="164"/>
        <v>113782.36900000001</v>
      </c>
      <c r="K82" s="11">
        <f t="shared" si="165"/>
        <v>-6.205467300481915E-2</v>
      </c>
      <c r="L82" s="5">
        <v>210479.74805999998</v>
      </c>
      <c r="M82" s="7">
        <f t="shared" si="166"/>
        <v>107134.19176253999</v>
      </c>
      <c r="N82" s="9">
        <v>223541</v>
      </c>
      <c r="O82" s="7">
        <f t="shared" si="167"/>
        <v>113782.36900000001</v>
      </c>
      <c r="P82" s="11">
        <f t="shared" si="168"/>
        <v>-6.205467300481915E-2</v>
      </c>
      <c r="Q82" s="5">
        <v>210479.74805999998</v>
      </c>
      <c r="R82" s="7">
        <f t="shared" si="169"/>
        <v>107134.19176253999</v>
      </c>
      <c r="S82" s="9">
        <v>223541</v>
      </c>
      <c r="T82" s="7">
        <f t="shared" si="170"/>
        <v>113782.36900000001</v>
      </c>
      <c r="U82" s="11">
        <f t="shared" si="171"/>
        <v>-6.205467300481915E-2</v>
      </c>
      <c r="V82" s="5">
        <v>210479.74805999998</v>
      </c>
      <c r="W82" s="7">
        <f t="shared" si="172"/>
        <v>107134.19176253999</v>
      </c>
      <c r="X82" s="9">
        <v>223541</v>
      </c>
      <c r="Y82" s="7">
        <f t="shared" si="173"/>
        <v>113782.36900000001</v>
      </c>
      <c r="Z82" s="11">
        <f t="shared" si="174"/>
        <v>-6.205467300481915E-2</v>
      </c>
      <c r="AA82" s="5">
        <v>210479.74805999998</v>
      </c>
      <c r="AB82" s="7">
        <f t="shared" si="175"/>
        <v>107134.19176253999</v>
      </c>
      <c r="AC82" s="9">
        <v>223541</v>
      </c>
      <c r="AD82" s="7">
        <f t="shared" si="176"/>
        <v>113782.36900000001</v>
      </c>
      <c r="AE82" s="11">
        <f t="shared" si="177"/>
        <v>-6.205467300481915E-2</v>
      </c>
      <c r="AF82" s="5">
        <v>210479.74805999998</v>
      </c>
      <c r="AG82" s="7">
        <f t="shared" si="178"/>
        <v>107134.19176253999</v>
      </c>
      <c r="AH82" s="9">
        <v>223541</v>
      </c>
      <c r="AI82" s="7">
        <f t="shared" si="179"/>
        <v>113782.36900000001</v>
      </c>
      <c r="AJ82" s="11">
        <f t="shared" si="180"/>
        <v>-6.205467300481915E-2</v>
      </c>
      <c r="AK82" s="5">
        <v>210479.74805999998</v>
      </c>
      <c r="AL82" s="7">
        <f t="shared" si="181"/>
        <v>107134.19176253999</v>
      </c>
      <c r="AM82" s="9">
        <v>223541</v>
      </c>
      <c r="AN82" s="7">
        <f t="shared" si="182"/>
        <v>113782.36900000001</v>
      </c>
      <c r="AO82" s="11">
        <f t="shared" si="183"/>
        <v>-6.205467300481915E-2</v>
      </c>
      <c r="AP82" s="5">
        <v>210479.74805999998</v>
      </c>
      <c r="AQ82" s="7">
        <f t="shared" si="184"/>
        <v>107134.19176253999</v>
      </c>
      <c r="AR82" s="9">
        <v>223541</v>
      </c>
      <c r="AS82" s="7">
        <f t="shared" si="185"/>
        <v>113782.36900000001</v>
      </c>
      <c r="AT82" s="11">
        <f t="shared" si="186"/>
        <v>-6.205467300481915E-2</v>
      </c>
      <c r="AU82" s="5">
        <v>210479.74805999998</v>
      </c>
      <c r="AV82" s="7">
        <f t="shared" si="187"/>
        <v>107134.19176253999</v>
      </c>
      <c r="AW82" s="9">
        <v>223541</v>
      </c>
      <c r="AX82" s="7">
        <f t="shared" si="188"/>
        <v>113782.36900000001</v>
      </c>
      <c r="AY82" s="11">
        <f t="shared" si="189"/>
        <v>-6.205467300481915E-2</v>
      </c>
    </row>
    <row r="83" spans="1:51" ht="19.5" x14ac:dyDescent="0.25">
      <c r="A83" s="128">
        <v>0.8125</v>
      </c>
      <c r="B83" s="5">
        <v>185358.05152000004</v>
      </c>
      <c r="C83" s="7">
        <f t="shared" si="160"/>
        <v>94347.248223680013</v>
      </c>
      <c r="D83" s="9">
        <v>168240</v>
      </c>
      <c r="E83" s="7">
        <f t="shared" si="161"/>
        <v>85634.16</v>
      </c>
      <c r="F83" s="11">
        <f t="shared" si="162"/>
        <v>9.2351270309684971E-2</v>
      </c>
      <c r="G83" s="5">
        <v>185358.05152000004</v>
      </c>
      <c r="H83" s="7">
        <f t="shared" si="163"/>
        <v>94347.248223680013</v>
      </c>
      <c r="I83" s="9">
        <v>168240</v>
      </c>
      <c r="J83" s="7">
        <f t="shared" si="164"/>
        <v>85634.16</v>
      </c>
      <c r="K83" s="11">
        <f t="shared" si="165"/>
        <v>9.2351270309684971E-2</v>
      </c>
      <c r="L83" s="5">
        <v>185358.05152000004</v>
      </c>
      <c r="M83" s="7">
        <f t="shared" si="166"/>
        <v>94347.248223680013</v>
      </c>
      <c r="N83" s="9">
        <v>168240</v>
      </c>
      <c r="O83" s="7">
        <f t="shared" si="167"/>
        <v>85634.16</v>
      </c>
      <c r="P83" s="11">
        <f t="shared" si="168"/>
        <v>9.2351270309684971E-2</v>
      </c>
      <c r="Q83" s="5">
        <v>185358.05152000004</v>
      </c>
      <c r="R83" s="7">
        <f t="shared" si="169"/>
        <v>94347.248223680013</v>
      </c>
      <c r="S83" s="9">
        <v>168240</v>
      </c>
      <c r="T83" s="7">
        <f t="shared" si="170"/>
        <v>85634.16</v>
      </c>
      <c r="U83" s="11">
        <f t="shared" si="171"/>
        <v>9.2351270309684971E-2</v>
      </c>
      <c r="V83" s="5">
        <v>185358.05152000004</v>
      </c>
      <c r="W83" s="7">
        <f t="shared" si="172"/>
        <v>94347.248223680013</v>
      </c>
      <c r="X83" s="9">
        <v>168240</v>
      </c>
      <c r="Y83" s="7">
        <f t="shared" si="173"/>
        <v>85634.16</v>
      </c>
      <c r="Z83" s="11">
        <f t="shared" si="174"/>
        <v>9.2351270309684971E-2</v>
      </c>
      <c r="AA83" s="5">
        <v>185358.05152000004</v>
      </c>
      <c r="AB83" s="7">
        <f t="shared" si="175"/>
        <v>94347.248223680013</v>
      </c>
      <c r="AC83" s="9">
        <v>168240</v>
      </c>
      <c r="AD83" s="7">
        <f t="shared" si="176"/>
        <v>85634.16</v>
      </c>
      <c r="AE83" s="11">
        <f t="shared" si="177"/>
        <v>9.2351270309684971E-2</v>
      </c>
      <c r="AF83" s="5">
        <v>185358.05152000004</v>
      </c>
      <c r="AG83" s="7">
        <f t="shared" si="178"/>
        <v>94347.248223680013</v>
      </c>
      <c r="AH83" s="9">
        <v>168240</v>
      </c>
      <c r="AI83" s="7">
        <f t="shared" si="179"/>
        <v>85634.16</v>
      </c>
      <c r="AJ83" s="11">
        <f t="shared" si="180"/>
        <v>9.2351270309684971E-2</v>
      </c>
      <c r="AK83" s="5">
        <v>185358.05152000004</v>
      </c>
      <c r="AL83" s="7">
        <f t="shared" si="181"/>
        <v>94347.248223680013</v>
      </c>
      <c r="AM83" s="9">
        <v>168240</v>
      </c>
      <c r="AN83" s="7">
        <f t="shared" si="182"/>
        <v>85634.16</v>
      </c>
      <c r="AO83" s="11">
        <f t="shared" si="183"/>
        <v>9.2351270309684971E-2</v>
      </c>
      <c r="AP83" s="5">
        <v>185358.05152000004</v>
      </c>
      <c r="AQ83" s="7">
        <f t="shared" si="184"/>
        <v>94347.248223680013</v>
      </c>
      <c r="AR83" s="9">
        <v>168240</v>
      </c>
      <c r="AS83" s="7">
        <f t="shared" si="185"/>
        <v>85634.16</v>
      </c>
      <c r="AT83" s="11">
        <f t="shared" si="186"/>
        <v>9.2351270309684971E-2</v>
      </c>
      <c r="AU83" s="5">
        <v>185358.05152000004</v>
      </c>
      <c r="AV83" s="7">
        <f t="shared" si="187"/>
        <v>94347.248223680013</v>
      </c>
      <c r="AW83" s="9">
        <v>168240</v>
      </c>
      <c r="AX83" s="7">
        <f t="shared" si="188"/>
        <v>85634.16</v>
      </c>
      <c r="AY83" s="11">
        <f t="shared" si="189"/>
        <v>9.2351270309684971E-2</v>
      </c>
    </row>
    <row r="84" spans="1:51" ht="19.5" x14ac:dyDescent="0.25">
      <c r="A84" s="128">
        <v>0.82291666666666696</v>
      </c>
      <c r="B84" s="5">
        <v>191718.49799999999</v>
      </c>
      <c r="C84" s="7">
        <f t="shared" si="160"/>
        <v>97584.715482</v>
      </c>
      <c r="D84" s="9">
        <v>184541</v>
      </c>
      <c r="E84" s="7">
        <f t="shared" si="161"/>
        <v>93931.369000000006</v>
      </c>
      <c r="F84" s="11">
        <f t="shared" si="162"/>
        <v>3.7437691588841845E-2</v>
      </c>
      <c r="G84" s="5">
        <v>191718.49799999999</v>
      </c>
      <c r="H84" s="7">
        <f t="shared" si="163"/>
        <v>97584.715482</v>
      </c>
      <c r="I84" s="9">
        <v>184541</v>
      </c>
      <c r="J84" s="7">
        <f t="shared" si="164"/>
        <v>93931.369000000006</v>
      </c>
      <c r="K84" s="11">
        <f t="shared" si="165"/>
        <v>3.7437691588841845E-2</v>
      </c>
      <c r="L84" s="5">
        <v>191718.49799999999</v>
      </c>
      <c r="M84" s="7">
        <f t="shared" si="166"/>
        <v>97584.715482</v>
      </c>
      <c r="N84" s="9">
        <v>184541</v>
      </c>
      <c r="O84" s="7">
        <f t="shared" si="167"/>
        <v>93931.369000000006</v>
      </c>
      <c r="P84" s="11">
        <f t="shared" si="168"/>
        <v>3.7437691588841845E-2</v>
      </c>
      <c r="Q84" s="5">
        <v>191718.49799999999</v>
      </c>
      <c r="R84" s="7">
        <f t="shared" si="169"/>
        <v>97584.715482</v>
      </c>
      <c r="S84" s="9">
        <v>184541</v>
      </c>
      <c r="T84" s="7">
        <f t="shared" si="170"/>
        <v>93931.369000000006</v>
      </c>
      <c r="U84" s="11">
        <f t="shared" si="171"/>
        <v>3.7437691588841845E-2</v>
      </c>
      <c r="V84" s="5">
        <v>191718.49799999999</v>
      </c>
      <c r="W84" s="7">
        <f t="shared" si="172"/>
        <v>97584.715482</v>
      </c>
      <c r="X84" s="9">
        <v>184541</v>
      </c>
      <c r="Y84" s="7">
        <f t="shared" si="173"/>
        <v>93931.369000000006</v>
      </c>
      <c r="Z84" s="11">
        <f t="shared" si="174"/>
        <v>3.7437691588841845E-2</v>
      </c>
      <c r="AA84" s="5">
        <v>191718.49799999999</v>
      </c>
      <c r="AB84" s="7">
        <f t="shared" si="175"/>
        <v>97584.715482</v>
      </c>
      <c r="AC84" s="9">
        <v>184541</v>
      </c>
      <c r="AD84" s="7">
        <f t="shared" si="176"/>
        <v>93931.369000000006</v>
      </c>
      <c r="AE84" s="11">
        <f t="shared" si="177"/>
        <v>3.7437691588841845E-2</v>
      </c>
      <c r="AF84" s="5">
        <v>191718.49799999999</v>
      </c>
      <c r="AG84" s="7">
        <f t="shared" si="178"/>
        <v>97584.715482</v>
      </c>
      <c r="AH84" s="9">
        <v>184541</v>
      </c>
      <c r="AI84" s="7">
        <f t="shared" si="179"/>
        <v>93931.369000000006</v>
      </c>
      <c r="AJ84" s="11">
        <f t="shared" si="180"/>
        <v>3.7437691588841845E-2</v>
      </c>
      <c r="AK84" s="5">
        <v>191718.49799999999</v>
      </c>
      <c r="AL84" s="7">
        <f t="shared" si="181"/>
        <v>97584.715482</v>
      </c>
      <c r="AM84" s="9">
        <v>184541</v>
      </c>
      <c r="AN84" s="7">
        <f t="shared" si="182"/>
        <v>93931.369000000006</v>
      </c>
      <c r="AO84" s="11">
        <f t="shared" si="183"/>
        <v>3.7437691588841845E-2</v>
      </c>
      <c r="AP84" s="5">
        <v>191718.49799999999</v>
      </c>
      <c r="AQ84" s="7">
        <f t="shared" si="184"/>
        <v>97584.715482</v>
      </c>
      <c r="AR84" s="9">
        <v>184541</v>
      </c>
      <c r="AS84" s="7">
        <f t="shared" si="185"/>
        <v>93931.369000000006</v>
      </c>
      <c r="AT84" s="11">
        <f t="shared" si="186"/>
        <v>3.7437691588841845E-2</v>
      </c>
      <c r="AU84" s="5">
        <v>191718.49799999999</v>
      </c>
      <c r="AV84" s="7">
        <f t="shared" si="187"/>
        <v>97584.715482</v>
      </c>
      <c r="AW84" s="9">
        <v>184541</v>
      </c>
      <c r="AX84" s="7">
        <f t="shared" si="188"/>
        <v>93931.369000000006</v>
      </c>
      <c r="AY84" s="11">
        <f t="shared" si="189"/>
        <v>3.7437691588841845E-2</v>
      </c>
    </row>
    <row r="85" spans="1:51" ht="19.5" x14ac:dyDescent="0.25">
      <c r="A85" s="128">
        <v>0.83333333333333304</v>
      </c>
      <c r="B85" s="5">
        <v>145560.62439000001</v>
      </c>
      <c r="C85" s="7">
        <f>B85*0.509</f>
        <v>74090.357814510004</v>
      </c>
      <c r="D85" s="9">
        <v>115521</v>
      </c>
      <c r="E85" s="7">
        <f>D85*0.509</f>
        <v>58800.188999999998</v>
      </c>
      <c r="F85" s="11">
        <f>IF(B85&gt;0,(B85-D85)/B85,0)</f>
        <v>0.20637191215609904</v>
      </c>
      <c r="G85" s="5">
        <v>145560.62439000001</v>
      </c>
      <c r="H85" s="7">
        <f>G85*0.509</f>
        <v>74090.357814510004</v>
      </c>
      <c r="I85" s="9">
        <v>115521</v>
      </c>
      <c r="J85" s="7">
        <f>I85*0.509</f>
        <v>58800.188999999998</v>
      </c>
      <c r="K85" s="11">
        <f>IF(G85&gt;0,(G85-I85)/G85,0)</f>
        <v>0.20637191215609904</v>
      </c>
      <c r="L85" s="5">
        <v>145560.62439000001</v>
      </c>
      <c r="M85" s="7">
        <f>L85*0.509</f>
        <v>74090.357814510004</v>
      </c>
      <c r="N85" s="9">
        <v>115521</v>
      </c>
      <c r="O85" s="7">
        <f>N85*0.509</f>
        <v>58800.188999999998</v>
      </c>
      <c r="P85" s="11">
        <f>IF(L85&gt;0,(L85-N85)/L85,0)</f>
        <v>0.20637191215609904</v>
      </c>
      <c r="Q85" s="5">
        <v>145560.62439000001</v>
      </c>
      <c r="R85" s="7">
        <f>Q85*0.509</f>
        <v>74090.357814510004</v>
      </c>
      <c r="S85" s="9">
        <v>115521</v>
      </c>
      <c r="T85" s="7">
        <f>S85*0.509</f>
        <v>58800.188999999998</v>
      </c>
      <c r="U85" s="11">
        <f>IF(Q85&gt;0,(Q85-S85)/Q85,0)</f>
        <v>0.20637191215609904</v>
      </c>
      <c r="V85" s="5">
        <v>145560.62439000001</v>
      </c>
      <c r="W85" s="7">
        <f>V85*0.509</f>
        <v>74090.357814510004</v>
      </c>
      <c r="X85" s="9">
        <v>115521</v>
      </c>
      <c r="Y85" s="7">
        <f>X85*0.509</f>
        <v>58800.188999999998</v>
      </c>
      <c r="Z85" s="11">
        <f>IF(V85&gt;0,(V85-X85)/V85,0)</f>
        <v>0.20637191215609904</v>
      </c>
      <c r="AA85" s="5">
        <v>145560.62439000001</v>
      </c>
      <c r="AB85" s="7">
        <f>AA85*0.509</f>
        <v>74090.357814510004</v>
      </c>
      <c r="AC85" s="9">
        <v>115521</v>
      </c>
      <c r="AD85" s="7">
        <f>AC85*0.509</f>
        <v>58800.188999999998</v>
      </c>
      <c r="AE85" s="11">
        <f>IF(AA85&gt;0,(AA85-AC85)/AA85,0)</f>
        <v>0.20637191215609904</v>
      </c>
      <c r="AF85" s="5">
        <v>145560.62439000001</v>
      </c>
      <c r="AG85" s="7">
        <f>AF85*0.509</f>
        <v>74090.357814510004</v>
      </c>
      <c r="AH85" s="9">
        <v>115521</v>
      </c>
      <c r="AI85" s="7">
        <f>AH85*0.509</f>
        <v>58800.188999999998</v>
      </c>
      <c r="AJ85" s="11">
        <f>IF(AF85&gt;0,(AF85-AH85)/AF85,0)</f>
        <v>0.20637191215609904</v>
      </c>
      <c r="AK85" s="5">
        <v>145560.62439000001</v>
      </c>
      <c r="AL85" s="7">
        <f>AK85*0.509</f>
        <v>74090.357814510004</v>
      </c>
      <c r="AM85" s="9">
        <v>115521</v>
      </c>
      <c r="AN85" s="7">
        <f>AM85*0.509</f>
        <v>58800.188999999998</v>
      </c>
      <c r="AO85" s="11">
        <f>IF(AK85&gt;0,(AK85-AM85)/AK85,0)</f>
        <v>0.20637191215609904</v>
      </c>
      <c r="AP85" s="5">
        <v>145560.62439000001</v>
      </c>
      <c r="AQ85" s="7">
        <f>AP85*0.509</f>
        <v>74090.357814510004</v>
      </c>
      <c r="AR85" s="9">
        <v>115521</v>
      </c>
      <c r="AS85" s="7">
        <f>AR85*0.509</f>
        <v>58800.188999999998</v>
      </c>
      <c r="AT85" s="11">
        <f>IF(AP85&gt;0,(AP85-AR85)/AP85,0)</f>
        <v>0.20637191215609904</v>
      </c>
      <c r="AU85" s="5">
        <v>145560.62439000001</v>
      </c>
      <c r="AV85" s="7">
        <f>AU85*0.509</f>
        <v>74090.357814510004</v>
      </c>
      <c r="AW85" s="9">
        <v>115521</v>
      </c>
      <c r="AX85" s="7">
        <f>AW85*0.509</f>
        <v>58800.188999999998</v>
      </c>
      <c r="AY85" s="11">
        <f>IF(AU85&gt;0,(AU85-AW85)/AU85,0)</f>
        <v>0.20637191215609904</v>
      </c>
    </row>
    <row r="86" spans="1:51" ht="19.5" x14ac:dyDescent="0.25">
      <c r="A86" s="128">
        <v>0.84375</v>
      </c>
      <c r="B86" s="5">
        <v>101351.52778999999</v>
      </c>
      <c r="C86" s="7">
        <f t="shared" ref="C86:C101" si="190">B86*0.509</f>
        <v>51587.927645109994</v>
      </c>
      <c r="D86" s="9">
        <v>125315</v>
      </c>
      <c r="E86" s="7">
        <f t="shared" ref="E86:E101" si="191">D86*0.509</f>
        <v>63785.334999999999</v>
      </c>
      <c r="F86" s="11">
        <f t="shared" ref="F86:F101" si="192">IF(B86&gt;0,(B86-D86)/B86,0)</f>
        <v>-0.23643918086417243</v>
      </c>
      <c r="G86" s="5">
        <v>101351.52778999999</v>
      </c>
      <c r="H86" s="7">
        <f t="shared" ref="H86:H101" si="193">G86*0.509</f>
        <v>51587.927645109994</v>
      </c>
      <c r="I86" s="9">
        <v>125315</v>
      </c>
      <c r="J86" s="7">
        <f t="shared" ref="J86:J101" si="194">I86*0.509</f>
        <v>63785.334999999999</v>
      </c>
      <c r="K86" s="11">
        <f t="shared" ref="K86:K101" si="195">IF(G86&gt;0,(G86-I86)/G86,0)</f>
        <v>-0.23643918086417243</v>
      </c>
      <c r="L86" s="5">
        <v>101351.52778999999</v>
      </c>
      <c r="M86" s="7">
        <f t="shared" ref="M86:M101" si="196">L86*0.509</f>
        <v>51587.927645109994</v>
      </c>
      <c r="N86" s="9">
        <v>125315</v>
      </c>
      <c r="O86" s="7">
        <f t="shared" ref="O86:O101" si="197">N86*0.509</f>
        <v>63785.334999999999</v>
      </c>
      <c r="P86" s="11">
        <f t="shared" ref="P86:P101" si="198">IF(L86&gt;0,(L86-N86)/L86,0)</f>
        <v>-0.23643918086417243</v>
      </c>
      <c r="Q86" s="5">
        <v>101351.52778999999</v>
      </c>
      <c r="R86" s="7">
        <f t="shared" ref="R86:R101" si="199">Q86*0.509</f>
        <v>51587.927645109994</v>
      </c>
      <c r="S86" s="9">
        <v>125315</v>
      </c>
      <c r="T86" s="7">
        <f t="shared" ref="T86:T101" si="200">S86*0.509</f>
        <v>63785.334999999999</v>
      </c>
      <c r="U86" s="11">
        <f t="shared" ref="U86:U101" si="201">IF(Q86&gt;0,(Q86-S86)/Q86,0)</f>
        <v>-0.23643918086417243</v>
      </c>
      <c r="V86" s="5">
        <v>101351.52778999999</v>
      </c>
      <c r="W86" s="7">
        <f t="shared" ref="W86:W101" si="202">V86*0.509</f>
        <v>51587.927645109994</v>
      </c>
      <c r="X86" s="9">
        <v>125315</v>
      </c>
      <c r="Y86" s="7">
        <f t="shared" ref="Y86:Y101" si="203">X86*0.509</f>
        <v>63785.334999999999</v>
      </c>
      <c r="Z86" s="11">
        <f t="shared" ref="Z86:Z101" si="204">IF(V86&gt;0,(V86-X86)/V86,0)</f>
        <v>-0.23643918086417243</v>
      </c>
      <c r="AA86" s="5">
        <v>101351.52778999999</v>
      </c>
      <c r="AB86" s="7">
        <f t="shared" ref="AB86:AB101" si="205">AA86*0.509</f>
        <v>51587.927645109994</v>
      </c>
      <c r="AC86" s="9">
        <v>125315</v>
      </c>
      <c r="AD86" s="7">
        <f t="shared" ref="AD86:AD101" si="206">AC86*0.509</f>
        <v>63785.334999999999</v>
      </c>
      <c r="AE86" s="11">
        <f t="shared" ref="AE86:AE101" si="207">IF(AA86&gt;0,(AA86-AC86)/AA86,0)</f>
        <v>-0.23643918086417243</v>
      </c>
      <c r="AF86" s="5">
        <v>101351.52778999999</v>
      </c>
      <c r="AG86" s="7">
        <f t="shared" ref="AG86:AG101" si="208">AF86*0.509</f>
        <v>51587.927645109994</v>
      </c>
      <c r="AH86" s="9">
        <v>125315</v>
      </c>
      <c r="AI86" s="7">
        <f t="shared" ref="AI86:AI101" si="209">AH86*0.509</f>
        <v>63785.334999999999</v>
      </c>
      <c r="AJ86" s="11">
        <f t="shared" ref="AJ86:AJ101" si="210">IF(AF86&gt;0,(AF86-AH86)/AF86,0)</f>
        <v>-0.23643918086417243</v>
      </c>
      <c r="AK86" s="5">
        <v>101351.52778999999</v>
      </c>
      <c r="AL86" s="7">
        <f t="shared" ref="AL86:AL101" si="211">AK86*0.509</f>
        <v>51587.927645109994</v>
      </c>
      <c r="AM86" s="9">
        <v>125315</v>
      </c>
      <c r="AN86" s="7">
        <f t="shared" ref="AN86:AN101" si="212">AM86*0.509</f>
        <v>63785.334999999999</v>
      </c>
      <c r="AO86" s="11">
        <f t="shared" ref="AO86:AO101" si="213">IF(AK86&gt;0,(AK86-AM86)/AK86,0)</f>
        <v>-0.23643918086417243</v>
      </c>
      <c r="AP86" s="5">
        <v>101351.52778999999</v>
      </c>
      <c r="AQ86" s="7">
        <f t="shared" ref="AQ86:AQ101" si="214">AP86*0.509</f>
        <v>51587.927645109994</v>
      </c>
      <c r="AR86" s="9">
        <v>125315</v>
      </c>
      <c r="AS86" s="7">
        <f t="shared" ref="AS86:AS101" si="215">AR86*0.509</f>
        <v>63785.334999999999</v>
      </c>
      <c r="AT86" s="11">
        <f t="shared" ref="AT86:AT101" si="216">IF(AP86&gt;0,(AP86-AR86)/AP86,0)</f>
        <v>-0.23643918086417243</v>
      </c>
      <c r="AU86" s="5">
        <v>101351.52778999999</v>
      </c>
      <c r="AV86" s="7">
        <f t="shared" ref="AV86:AV101" si="217">AU86*0.509</f>
        <v>51587.927645109994</v>
      </c>
      <c r="AW86" s="9">
        <v>125315</v>
      </c>
      <c r="AX86" s="7">
        <f t="shared" ref="AX86:AX101" si="218">AW86*0.509</f>
        <v>63785.334999999999</v>
      </c>
      <c r="AY86" s="11">
        <f t="shared" ref="AY86:AY101" si="219">IF(AU86&gt;0,(AU86-AW86)/AU86,0)</f>
        <v>-0.23643918086417243</v>
      </c>
    </row>
    <row r="87" spans="1:51" ht="19.5" x14ac:dyDescent="0.25">
      <c r="A87" s="128">
        <v>0.85416666666666696</v>
      </c>
      <c r="B87" s="5">
        <v>154144.30554</v>
      </c>
      <c r="C87" s="7">
        <f t="shared" si="190"/>
        <v>78459.451519859998</v>
      </c>
      <c r="D87" s="9">
        <v>150055.30554</v>
      </c>
      <c r="E87" s="7">
        <f t="shared" si="191"/>
        <v>76378.150519860006</v>
      </c>
      <c r="F87" s="11">
        <f t="shared" si="192"/>
        <v>2.652709086900986E-2</v>
      </c>
      <c r="G87" s="5">
        <v>154144.30554</v>
      </c>
      <c r="H87" s="7">
        <f t="shared" si="193"/>
        <v>78459.451519859998</v>
      </c>
      <c r="I87" s="9">
        <v>150055.30554</v>
      </c>
      <c r="J87" s="7">
        <f t="shared" si="194"/>
        <v>76378.150519860006</v>
      </c>
      <c r="K87" s="11">
        <f t="shared" si="195"/>
        <v>2.652709086900986E-2</v>
      </c>
      <c r="L87" s="5">
        <v>154144.30554</v>
      </c>
      <c r="M87" s="7">
        <f t="shared" si="196"/>
        <v>78459.451519859998</v>
      </c>
      <c r="N87" s="9">
        <v>150055.30554</v>
      </c>
      <c r="O87" s="7">
        <f t="shared" si="197"/>
        <v>76378.150519860006</v>
      </c>
      <c r="P87" s="11">
        <f t="shared" si="198"/>
        <v>2.652709086900986E-2</v>
      </c>
      <c r="Q87" s="5">
        <v>154144.30554</v>
      </c>
      <c r="R87" s="7">
        <f t="shared" si="199"/>
        <v>78459.451519859998</v>
      </c>
      <c r="S87" s="9">
        <v>150055.30554</v>
      </c>
      <c r="T87" s="7">
        <f t="shared" si="200"/>
        <v>76378.150519860006</v>
      </c>
      <c r="U87" s="11">
        <f t="shared" si="201"/>
        <v>2.652709086900986E-2</v>
      </c>
      <c r="V87" s="5">
        <v>154144.30554</v>
      </c>
      <c r="W87" s="7">
        <f t="shared" si="202"/>
        <v>78459.451519859998</v>
      </c>
      <c r="X87" s="9">
        <v>150055.30554</v>
      </c>
      <c r="Y87" s="7">
        <f t="shared" si="203"/>
        <v>76378.150519860006</v>
      </c>
      <c r="Z87" s="11">
        <f t="shared" si="204"/>
        <v>2.652709086900986E-2</v>
      </c>
      <c r="AA87" s="5">
        <v>154144.30554</v>
      </c>
      <c r="AB87" s="7">
        <f t="shared" si="205"/>
        <v>78459.451519859998</v>
      </c>
      <c r="AC87" s="9">
        <v>150055.30554</v>
      </c>
      <c r="AD87" s="7">
        <f t="shared" si="206"/>
        <v>76378.150519860006</v>
      </c>
      <c r="AE87" s="11">
        <f t="shared" si="207"/>
        <v>2.652709086900986E-2</v>
      </c>
      <c r="AF87" s="5">
        <v>154144.30554</v>
      </c>
      <c r="AG87" s="7">
        <f t="shared" si="208"/>
        <v>78459.451519859998</v>
      </c>
      <c r="AH87" s="9">
        <v>150055.30554</v>
      </c>
      <c r="AI87" s="7">
        <f t="shared" si="209"/>
        <v>76378.150519860006</v>
      </c>
      <c r="AJ87" s="11">
        <f t="shared" si="210"/>
        <v>2.652709086900986E-2</v>
      </c>
      <c r="AK87" s="5">
        <v>154144.30554</v>
      </c>
      <c r="AL87" s="7">
        <f t="shared" si="211"/>
        <v>78459.451519859998</v>
      </c>
      <c r="AM87" s="9">
        <v>150055.30554</v>
      </c>
      <c r="AN87" s="7">
        <f t="shared" si="212"/>
        <v>76378.150519860006</v>
      </c>
      <c r="AO87" s="11">
        <f t="shared" si="213"/>
        <v>2.652709086900986E-2</v>
      </c>
      <c r="AP87" s="5">
        <v>154144.30554</v>
      </c>
      <c r="AQ87" s="7">
        <f t="shared" si="214"/>
        <v>78459.451519859998</v>
      </c>
      <c r="AR87" s="9">
        <v>150055.30554</v>
      </c>
      <c r="AS87" s="7">
        <f t="shared" si="215"/>
        <v>76378.150519860006</v>
      </c>
      <c r="AT87" s="11">
        <f t="shared" si="216"/>
        <v>2.652709086900986E-2</v>
      </c>
      <c r="AU87" s="5">
        <v>154144.30554</v>
      </c>
      <c r="AV87" s="7">
        <f t="shared" si="217"/>
        <v>78459.451519859998</v>
      </c>
      <c r="AW87" s="9">
        <v>150055.30554</v>
      </c>
      <c r="AX87" s="7">
        <f t="shared" si="218"/>
        <v>76378.150519860006</v>
      </c>
      <c r="AY87" s="11">
        <f t="shared" si="219"/>
        <v>2.652709086900986E-2</v>
      </c>
    </row>
    <row r="88" spans="1:51" ht="19.5" x14ac:dyDescent="0.25">
      <c r="A88" s="128">
        <v>0.86458333333333304</v>
      </c>
      <c r="B88" s="5">
        <v>147259.81055999998</v>
      </c>
      <c r="C88" s="7">
        <f t="shared" si="190"/>
        <v>74955.243575039989</v>
      </c>
      <c r="D88" s="9">
        <v>124544</v>
      </c>
      <c r="E88" s="7">
        <f t="shared" si="191"/>
        <v>63392.896000000001</v>
      </c>
      <c r="F88" s="11">
        <f t="shared" si="192"/>
        <v>0.15425668737190576</v>
      </c>
      <c r="G88" s="5">
        <v>147259.81055999998</v>
      </c>
      <c r="H88" s="7">
        <f t="shared" si="193"/>
        <v>74955.243575039989</v>
      </c>
      <c r="I88" s="9">
        <v>124544</v>
      </c>
      <c r="J88" s="7">
        <f t="shared" si="194"/>
        <v>63392.896000000001</v>
      </c>
      <c r="K88" s="11">
        <f t="shared" si="195"/>
        <v>0.15425668737190576</v>
      </c>
      <c r="L88" s="5">
        <v>147259.81055999998</v>
      </c>
      <c r="M88" s="7">
        <f t="shared" si="196"/>
        <v>74955.243575039989</v>
      </c>
      <c r="N88" s="9">
        <v>124544</v>
      </c>
      <c r="O88" s="7">
        <f t="shared" si="197"/>
        <v>63392.896000000001</v>
      </c>
      <c r="P88" s="11">
        <f t="shared" si="198"/>
        <v>0.15425668737190576</v>
      </c>
      <c r="Q88" s="5">
        <v>147259.81055999998</v>
      </c>
      <c r="R88" s="7">
        <f t="shared" si="199"/>
        <v>74955.243575039989</v>
      </c>
      <c r="S88" s="9">
        <v>124544</v>
      </c>
      <c r="T88" s="7">
        <f t="shared" si="200"/>
        <v>63392.896000000001</v>
      </c>
      <c r="U88" s="11">
        <f t="shared" si="201"/>
        <v>0.15425668737190576</v>
      </c>
      <c r="V88" s="5">
        <v>147259.81055999998</v>
      </c>
      <c r="W88" s="7">
        <f t="shared" si="202"/>
        <v>74955.243575039989</v>
      </c>
      <c r="X88" s="9">
        <v>124544</v>
      </c>
      <c r="Y88" s="7">
        <f t="shared" si="203"/>
        <v>63392.896000000001</v>
      </c>
      <c r="Z88" s="11">
        <f t="shared" si="204"/>
        <v>0.15425668737190576</v>
      </c>
      <c r="AA88" s="5">
        <v>147259.81055999998</v>
      </c>
      <c r="AB88" s="7">
        <f t="shared" si="205"/>
        <v>74955.243575039989</v>
      </c>
      <c r="AC88" s="9">
        <v>124544</v>
      </c>
      <c r="AD88" s="7">
        <f t="shared" si="206"/>
        <v>63392.896000000001</v>
      </c>
      <c r="AE88" s="11">
        <f t="shared" si="207"/>
        <v>0.15425668737190576</v>
      </c>
      <c r="AF88" s="5">
        <v>147259.81055999998</v>
      </c>
      <c r="AG88" s="7">
        <f t="shared" si="208"/>
        <v>74955.243575039989</v>
      </c>
      <c r="AH88" s="9">
        <v>124544</v>
      </c>
      <c r="AI88" s="7">
        <f t="shared" si="209"/>
        <v>63392.896000000001</v>
      </c>
      <c r="AJ88" s="11">
        <f t="shared" si="210"/>
        <v>0.15425668737190576</v>
      </c>
      <c r="AK88" s="5">
        <v>147259.81055999998</v>
      </c>
      <c r="AL88" s="7">
        <f t="shared" si="211"/>
        <v>74955.243575039989</v>
      </c>
      <c r="AM88" s="9">
        <v>124544</v>
      </c>
      <c r="AN88" s="7">
        <f t="shared" si="212"/>
        <v>63392.896000000001</v>
      </c>
      <c r="AO88" s="11">
        <f t="shared" si="213"/>
        <v>0.15425668737190576</v>
      </c>
      <c r="AP88" s="5">
        <v>147259.81055999998</v>
      </c>
      <c r="AQ88" s="7">
        <f t="shared" si="214"/>
        <v>74955.243575039989</v>
      </c>
      <c r="AR88" s="9">
        <v>124544</v>
      </c>
      <c r="AS88" s="7">
        <f t="shared" si="215"/>
        <v>63392.896000000001</v>
      </c>
      <c r="AT88" s="11">
        <f t="shared" si="216"/>
        <v>0.15425668737190576</v>
      </c>
      <c r="AU88" s="5">
        <v>147259.81055999998</v>
      </c>
      <c r="AV88" s="7">
        <f t="shared" si="217"/>
        <v>74955.243575039989</v>
      </c>
      <c r="AW88" s="9">
        <v>124544</v>
      </c>
      <c r="AX88" s="7">
        <f t="shared" si="218"/>
        <v>63392.896000000001</v>
      </c>
      <c r="AY88" s="11">
        <f t="shared" si="219"/>
        <v>0.15425668737190576</v>
      </c>
    </row>
    <row r="89" spans="1:51" ht="19.5" x14ac:dyDescent="0.25">
      <c r="A89" s="128">
        <v>0.875</v>
      </c>
      <c r="B89" s="5">
        <v>210479.74805999998</v>
      </c>
      <c r="C89" s="7">
        <f t="shared" si="190"/>
        <v>107134.19176253999</v>
      </c>
      <c r="D89" s="9">
        <v>223541</v>
      </c>
      <c r="E89" s="7">
        <f t="shared" si="191"/>
        <v>113782.36900000001</v>
      </c>
      <c r="F89" s="11">
        <f t="shared" si="192"/>
        <v>-6.205467300481915E-2</v>
      </c>
      <c r="G89" s="5">
        <v>210479.74805999998</v>
      </c>
      <c r="H89" s="7">
        <f t="shared" si="193"/>
        <v>107134.19176253999</v>
      </c>
      <c r="I89" s="9">
        <v>223541</v>
      </c>
      <c r="J89" s="7">
        <f t="shared" si="194"/>
        <v>113782.36900000001</v>
      </c>
      <c r="K89" s="11">
        <f t="shared" si="195"/>
        <v>-6.205467300481915E-2</v>
      </c>
      <c r="L89" s="5">
        <v>210479.74805999998</v>
      </c>
      <c r="M89" s="7">
        <f t="shared" si="196"/>
        <v>107134.19176253999</v>
      </c>
      <c r="N89" s="9">
        <v>223541</v>
      </c>
      <c r="O89" s="7">
        <f t="shared" si="197"/>
        <v>113782.36900000001</v>
      </c>
      <c r="P89" s="11">
        <f t="shared" si="198"/>
        <v>-6.205467300481915E-2</v>
      </c>
      <c r="Q89" s="5">
        <v>210479.74805999998</v>
      </c>
      <c r="R89" s="7">
        <f t="shared" si="199"/>
        <v>107134.19176253999</v>
      </c>
      <c r="S89" s="9">
        <v>223541</v>
      </c>
      <c r="T89" s="7">
        <f t="shared" si="200"/>
        <v>113782.36900000001</v>
      </c>
      <c r="U89" s="11">
        <f t="shared" si="201"/>
        <v>-6.205467300481915E-2</v>
      </c>
      <c r="V89" s="5">
        <v>210479.74805999998</v>
      </c>
      <c r="W89" s="7">
        <f t="shared" si="202"/>
        <v>107134.19176253999</v>
      </c>
      <c r="X89" s="9">
        <v>223541</v>
      </c>
      <c r="Y89" s="7">
        <f t="shared" si="203"/>
        <v>113782.36900000001</v>
      </c>
      <c r="Z89" s="11">
        <f t="shared" si="204"/>
        <v>-6.205467300481915E-2</v>
      </c>
      <c r="AA89" s="5">
        <v>210479.74805999998</v>
      </c>
      <c r="AB89" s="7">
        <f t="shared" si="205"/>
        <v>107134.19176253999</v>
      </c>
      <c r="AC89" s="9">
        <v>223541</v>
      </c>
      <c r="AD89" s="7">
        <f t="shared" si="206"/>
        <v>113782.36900000001</v>
      </c>
      <c r="AE89" s="11">
        <f t="shared" si="207"/>
        <v>-6.205467300481915E-2</v>
      </c>
      <c r="AF89" s="5">
        <v>210479.74805999998</v>
      </c>
      <c r="AG89" s="7">
        <f t="shared" si="208"/>
        <v>107134.19176253999</v>
      </c>
      <c r="AH89" s="9">
        <v>223541</v>
      </c>
      <c r="AI89" s="7">
        <f t="shared" si="209"/>
        <v>113782.36900000001</v>
      </c>
      <c r="AJ89" s="11">
        <f t="shared" si="210"/>
        <v>-6.205467300481915E-2</v>
      </c>
      <c r="AK89" s="5">
        <v>210479.74805999998</v>
      </c>
      <c r="AL89" s="7">
        <f t="shared" si="211"/>
        <v>107134.19176253999</v>
      </c>
      <c r="AM89" s="9">
        <v>223541</v>
      </c>
      <c r="AN89" s="7">
        <f t="shared" si="212"/>
        <v>113782.36900000001</v>
      </c>
      <c r="AO89" s="11">
        <f t="shared" si="213"/>
        <v>-6.205467300481915E-2</v>
      </c>
      <c r="AP89" s="5">
        <v>210479.74805999998</v>
      </c>
      <c r="AQ89" s="7">
        <f t="shared" si="214"/>
        <v>107134.19176253999</v>
      </c>
      <c r="AR89" s="9">
        <v>223541</v>
      </c>
      <c r="AS89" s="7">
        <f t="shared" si="215"/>
        <v>113782.36900000001</v>
      </c>
      <c r="AT89" s="11">
        <f t="shared" si="216"/>
        <v>-6.205467300481915E-2</v>
      </c>
      <c r="AU89" s="5">
        <v>210479.74805999998</v>
      </c>
      <c r="AV89" s="7">
        <f t="shared" si="217"/>
        <v>107134.19176253999</v>
      </c>
      <c r="AW89" s="9">
        <v>223541</v>
      </c>
      <c r="AX89" s="7">
        <f t="shared" si="218"/>
        <v>113782.36900000001</v>
      </c>
      <c r="AY89" s="11">
        <f t="shared" si="219"/>
        <v>-6.205467300481915E-2</v>
      </c>
    </row>
    <row r="90" spans="1:51" ht="19.5" x14ac:dyDescent="0.25">
      <c r="A90" s="128">
        <v>0.88541666666666696</v>
      </c>
      <c r="B90" s="5">
        <v>185358.05152000004</v>
      </c>
      <c r="C90" s="7">
        <f t="shared" si="190"/>
        <v>94347.248223680013</v>
      </c>
      <c r="D90" s="9">
        <v>168240</v>
      </c>
      <c r="E90" s="7">
        <f t="shared" si="191"/>
        <v>85634.16</v>
      </c>
      <c r="F90" s="11">
        <f t="shared" si="192"/>
        <v>9.2351270309684971E-2</v>
      </c>
      <c r="G90" s="5">
        <v>185358.05152000004</v>
      </c>
      <c r="H90" s="7">
        <f t="shared" si="193"/>
        <v>94347.248223680013</v>
      </c>
      <c r="I90" s="9">
        <v>168240</v>
      </c>
      <c r="J90" s="7">
        <f t="shared" si="194"/>
        <v>85634.16</v>
      </c>
      <c r="K90" s="11">
        <f t="shared" si="195"/>
        <v>9.2351270309684971E-2</v>
      </c>
      <c r="L90" s="5">
        <v>185358.05152000004</v>
      </c>
      <c r="M90" s="7">
        <f t="shared" si="196"/>
        <v>94347.248223680013</v>
      </c>
      <c r="N90" s="9">
        <v>168240</v>
      </c>
      <c r="O90" s="7">
        <f t="shared" si="197"/>
        <v>85634.16</v>
      </c>
      <c r="P90" s="11">
        <f t="shared" si="198"/>
        <v>9.2351270309684971E-2</v>
      </c>
      <c r="Q90" s="5">
        <v>185358.05152000004</v>
      </c>
      <c r="R90" s="7">
        <f t="shared" si="199"/>
        <v>94347.248223680013</v>
      </c>
      <c r="S90" s="9">
        <v>168240</v>
      </c>
      <c r="T90" s="7">
        <f t="shared" si="200"/>
        <v>85634.16</v>
      </c>
      <c r="U90" s="11">
        <f t="shared" si="201"/>
        <v>9.2351270309684971E-2</v>
      </c>
      <c r="V90" s="5">
        <v>185358.05152000004</v>
      </c>
      <c r="W90" s="7">
        <f t="shared" si="202"/>
        <v>94347.248223680013</v>
      </c>
      <c r="X90" s="9">
        <v>168240</v>
      </c>
      <c r="Y90" s="7">
        <f t="shared" si="203"/>
        <v>85634.16</v>
      </c>
      <c r="Z90" s="11">
        <f t="shared" si="204"/>
        <v>9.2351270309684971E-2</v>
      </c>
      <c r="AA90" s="5">
        <v>185358.05152000004</v>
      </c>
      <c r="AB90" s="7">
        <f t="shared" si="205"/>
        <v>94347.248223680013</v>
      </c>
      <c r="AC90" s="9">
        <v>168240</v>
      </c>
      <c r="AD90" s="7">
        <f t="shared" si="206"/>
        <v>85634.16</v>
      </c>
      <c r="AE90" s="11">
        <f t="shared" si="207"/>
        <v>9.2351270309684971E-2</v>
      </c>
      <c r="AF90" s="5">
        <v>185358.05152000004</v>
      </c>
      <c r="AG90" s="7">
        <f t="shared" si="208"/>
        <v>94347.248223680013</v>
      </c>
      <c r="AH90" s="9">
        <v>168240</v>
      </c>
      <c r="AI90" s="7">
        <f t="shared" si="209"/>
        <v>85634.16</v>
      </c>
      <c r="AJ90" s="11">
        <f t="shared" si="210"/>
        <v>9.2351270309684971E-2</v>
      </c>
      <c r="AK90" s="5">
        <v>185358.05152000004</v>
      </c>
      <c r="AL90" s="7">
        <f t="shared" si="211"/>
        <v>94347.248223680013</v>
      </c>
      <c r="AM90" s="9">
        <v>168240</v>
      </c>
      <c r="AN90" s="7">
        <f t="shared" si="212"/>
        <v>85634.16</v>
      </c>
      <c r="AO90" s="11">
        <f t="shared" si="213"/>
        <v>9.2351270309684971E-2</v>
      </c>
      <c r="AP90" s="5">
        <v>185358.05152000004</v>
      </c>
      <c r="AQ90" s="7">
        <f t="shared" si="214"/>
        <v>94347.248223680013</v>
      </c>
      <c r="AR90" s="9">
        <v>168240</v>
      </c>
      <c r="AS90" s="7">
        <f t="shared" si="215"/>
        <v>85634.16</v>
      </c>
      <c r="AT90" s="11">
        <f t="shared" si="216"/>
        <v>9.2351270309684971E-2</v>
      </c>
      <c r="AU90" s="5">
        <v>185358.05152000004</v>
      </c>
      <c r="AV90" s="7">
        <f t="shared" si="217"/>
        <v>94347.248223680013</v>
      </c>
      <c r="AW90" s="9">
        <v>168240</v>
      </c>
      <c r="AX90" s="7">
        <f t="shared" si="218"/>
        <v>85634.16</v>
      </c>
      <c r="AY90" s="11">
        <f t="shared" si="219"/>
        <v>9.2351270309684971E-2</v>
      </c>
    </row>
    <row r="91" spans="1:51" ht="19.5" x14ac:dyDescent="0.25">
      <c r="A91" s="128">
        <v>0.89583333333333304</v>
      </c>
      <c r="B91" s="5">
        <v>191718.49799999999</v>
      </c>
      <c r="C91" s="7">
        <f t="shared" si="190"/>
        <v>97584.715482</v>
      </c>
      <c r="D91" s="9">
        <v>184541</v>
      </c>
      <c r="E91" s="7">
        <f t="shared" si="191"/>
        <v>93931.369000000006</v>
      </c>
      <c r="F91" s="11">
        <f t="shared" si="192"/>
        <v>3.7437691588841845E-2</v>
      </c>
      <c r="G91" s="5">
        <v>191718.49799999999</v>
      </c>
      <c r="H91" s="7">
        <f t="shared" si="193"/>
        <v>97584.715482</v>
      </c>
      <c r="I91" s="9">
        <v>184541</v>
      </c>
      <c r="J91" s="7">
        <f t="shared" si="194"/>
        <v>93931.369000000006</v>
      </c>
      <c r="K91" s="11">
        <f t="shared" si="195"/>
        <v>3.7437691588841845E-2</v>
      </c>
      <c r="L91" s="5">
        <v>191718.49799999999</v>
      </c>
      <c r="M91" s="7">
        <f t="shared" si="196"/>
        <v>97584.715482</v>
      </c>
      <c r="N91" s="9">
        <v>184541</v>
      </c>
      <c r="O91" s="7">
        <f t="shared" si="197"/>
        <v>93931.369000000006</v>
      </c>
      <c r="P91" s="11">
        <f t="shared" si="198"/>
        <v>3.7437691588841845E-2</v>
      </c>
      <c r="Q91" s="5">
        <v>191718.49799999999</v>
      </c>
      <c r="R91" s="7">
        <f t="shared" si="199"/>
        <v>97584.715482</v>
      </c>
      <c r="S91" s="9">
        <v>184541</v>
      </c>
      <c r="T91" s="7">
        <f t="shared" si="200"/>
        <v>93931.369000000006</v>
      </c>
      <c r="U91" s="11">
        <f t="shared" si="201"/>
        <v>3.7437691588841845E-2</v>
      </c>
      <c r="V91" s="5">
        <v>191718.49799999999</v>
      </c>
      <c r="W91" s="7">
        <f t="shared" si="202"/>
        <v>97584.715482</v>
      </c>
      <c r="X91" s="9">
        <v>184541</v>
      </c>
      <c r="Y91" s="7">
        <f t="shared" si="203"/>
        <v>93931.369000000006</v>
      </c>
      <c r="Z91" s="11">
        <f t="shared" si="204"/>
        <v>3.7437691588841845E-2</v>
      </c>
      <c r="AA91" s="5">
        <v>191718.49799999999</v>
      </c>
      <c r="AB91" s="7">
        <f t="shared" si="205"/>
        <v>97584.715482</v>
      </c>
      <c r="AC91" s="9">
        <v>184541</v>
      </c>
      <c r="AD91" s="7">
        <f t="shared" si="206"/>
        <v>93931.369000000006</v>
      </c>
      <c r="AE91" s="11">
        <f t="shared" si="207"/>
        <v>3.7437691588841845E-2</v>
      </c>
      <c r="AF91" s="5">
        <v>191718.49799999999</v>
      </c>
      <c r="AG91" s="7">
        <f t="shared" si="208"/>
        <v>97584.715482</v>
      </c>
      <c r="AH91" s="9">
        <v>184541</v>
      </c>
      <c r="AI91" s="7">
        <f t="shared" si="209"/>
        <v>93931.369000000006</v>
      </c>
      <c r="AJ91" s="11">
        <f t="shared" si="210"/>
        <v>3.7437691588841845E-2</v>
      </c>
      <c r="AK91" s="5">
        <v>191718.49799999999</v>
      </c>
      <c r="AL91" s="7">
        <f t="shared" si="211"/>
        <v>97584.715482</v>
      </c>
      <c r="AM91" s="9">
        <v>184541</v>
      </c>
      <c r="AN91" s="7">
        <f t="shared" si="212"/>
        <v>93931.369000000006</v>
      </c>
      <c r="AO91" s="11">
        <f t="shared" si="213"/>
        <v>3.7437691588841845E-2</v>
      </c>
      <c r="AP91" s="5">
        <v>191718.49799999999</v>
      </c>
      <c r="AQ91" s="7">
        <f t="shared" si="214"/>
        <v>97584.715482</v>
      </c>
      <c r="AR91" s="9">
        <v>184541</v>
      </c>
      <c r="AS91" s="7">
        <f t="shared" si="215"/>
        <v>93931.369000000006</v>
      </c>
      <c r="AT91" s="11">
        <f t="shared" si="216"/>
        <v>3.7437691588841845E-2</v>
      </c>
      <c r="AU91" s="5">
        <v>191718.49799999999</v>
      </c>
      <c r="AV91" s="7">
        <f t="shared" si="217"/>
        <v>97584.715482</v>
      </c>
      <c r="AW91" s="9">
        <v>184541</v>
      </c>
      <c r="AX91" s="7">
        <f t="shared" si="218"/>
        <v>93931.369000000006</v>
      </c>
      <c r="AY91" s="11">
        <f t="shared" si="219"/>
        <v>3.7437691588841845E-2</v>
      </c>
    </row>
    <row r="92" spans="1:51" ht="19.5" x14ac:dyDescent="0.25">
      <c r="A92" s="128">
        <v>0.90625</v>
      </c>
      <c r="B92" s="5">
        <v>171796.99692000003</v>
      </c>
      <c r="C92" s="7">
        <f t="shared" si="190"/>
        <v>87444.671432280025</v>
      </c>
      <c r="D92" s="9">
        <v>165458</v>
      </c>
      <c r="E92" s="7">
        <f t="shared" si="191"/>
        <v>84218.122000000003</v>
      </c>
      <c r="F92" s="11">
        <f t="shared" si="192"/>
        <v>3.6898182352697859E-2</v>
      </c>
      <c r="G92" s="5">
        <v>171796.99692000003</v>
      </c>
      <c r="H92" s="7">
        <f t="shared" si="193"/>
        <v>87444.671432280025</v>
      </c>
      <c r="I92" s="9">
        <v>165458</v>
      </c>
      <c r="J92" s="7">
        <f t="shared" si="194"/>
        <v>84218.122000000003</v>
      </c>
      <c r="K92" s="11">
        <f t="shared" si="195"/>
        <v>3.6898182352697859E-2</v>
      </c>
      <c r="L92" s="5">
        <v>171796.99692000003</v>
      </c>
      <c r="M92" s="7">
        <f t="shared" si="196"/>
        <v>87444.671432280025</v>
      </c>
      <c r="N92" s="9">
        <v>165458</v>
      </c>
      <c r="O92" s="7">
        <f t="shared" si="197"/>
        <v>84218.122000000003</v>
      </c>
      <c r="P92" s="11">
        <f t="shared" si="198"/>
        <v>3.6898182352697859E-2</v>
      </c>
      <c r="Q92" s="5">
        <v>171796.99692000003</v>
      </c>
      <c r="R92" s="7">
        <f t="shared" si="199"/>
        <v>87444.671432280025</v>
      </c>
      <c r="S92" s="9">
        <v>165458</v>
      </c>
      <c r="T92" s="7">
        <f t="shared" si="200"/>
        <v>84218.122000000003</v>
      </c>
      <c r="U92" s="11">
        <f t="shared" si="201"/>
        <v>3.6898182352697859E-2</v>
      </c>
      <c r="V92" s="5">
        <v>171796.99692000003</v>
      </c>
      <c r="W92" s="7">
        <f t="shared" si="202"/>
        <v>87444.671432280025</v>
      </c>
      <c r="X92" s="9">
        <v>165458</v>
      </c>
      <c r="Y92" s="7">
        <f t="shared" si="203"/>
        <v>84218.122000000003</v>
      </c>
      <c r="Z92" s="11">
        <f t="shared" si="204"/>
        <v>3.6898182352697859E-2</v>
      </c>
      <c r="AA92" s="5">
        <v>171796.99692000003</v>
      </c>
      <c r="AB92" s="7">
        <f t="shared" si="205"/>
        <v>87444.671432280025</v>
      </c>
      <c r="AC92" s="9">
        <v>165458</v>
      </c>
      <c r="AD92" s="7">
        <f t="shared" si="206"/>
        <v>84218.122000000003</v>
      </c>
      <c r="AE92" s="11">
        <f t="shared" si="207"/>
        <v>3.6898182352697859E-2</v>
      </c>
      <c r="AF92" s="5">
        <v>171796.99692000003</v>
      </c>
      <c r="AG92" s="7">
        <f t="shared" si="208"/>
        <v>87444.671432280025</v>
      </c>
      <c r="AH92" s="9">
        <v>165458</v>
      </c>
      <c r="AI92" s="7">
        <f t="shared" si="209"/>
        <v>84218.122000000003</v>
      </c>
      <c r="AJ92" s="11">
        <f t="shared" si="210"/>
        <v>3.6898182352697859E-2</v>
      </c>
      <c r="AK92" s="5">
        <v>171796.99692000003</v>
      </c>
      <c r="AL92" s="7">
        <f t="shared" si="211"/>
        <v>87444.671432280025</v>
      </c>
      <c r="AM92" s="9">
        <v>165458</v>
      </c>
      <c r="AN92" s="7">
        <f t="shared" si="212"/>
        <v>84218.122000000003</v>
      </c>
      <c r="AO92" s="11">
        <f t="shared" si="213"/>
        <v>3.6898182352697859E-2</v>
      </c>
      <c r="AP92" s="5">
        <v>171796.99692000003</v>
      </c>
      <c r="AQ92" s="7">
        <f t="shared" si="214"/>
        <v>87444.671432280025</v>
      </c>
      <c r="AR92" s="9">
        <v>165458</v>
      </c>
      <c r="AS92" s="7">
        <f t="shared" si="215"/>
        <v>84218.122000000003</v>
      </c>
      <c r="AT92" s="11">
        <f t="shared" si="216"/>
        <v>3.6898182352697859E-2</v>
      </c>
      <c r="AU92" s="5">
        <v>171796.99692000003</v>
      </c>
      <c r="AV92" s="7">
        <f t="shared" si="217"/>
        <v>87444.671432280025</v>
      </c>
      <c r="AW92" s="9">
        <v>165458</v>
      </c>
      <c r="AX92" s="7">
        <f t="shared" si="218"/>
        <v>84218.122000000003</v>
      </c>
      <c r="AY92" s="11">
        <f t="shared" si="219"/>
        <v>3.6898182352697859E-2</v>
      </c>
    </row>
    <row r="93" spans="1:51" ht="19.5" x14ac:dyDescent="0.25">
      <c r="A93" s="128">
        <v>0.91666666666666696</v>
      </c>
      <c r="B93" s="5">
        <v>152864.38282000003</v>
      </c>
      <c r="C93" s="7">
        <f t="shared" si="190"/>
        <v>77807.970855380016</v>
      </c>
      <c r="D93" s="9">
        <v>168541</v>
      </c>
      <c r="E93" s="7">
        <f t="shared" si="191"/>
        <v>85787.369000000006</v>
      </c>
      <c r="F93" s="11">
        <f t="shared" si="192"/>
        <v>-0.10255245133498109</v>
      </c>
      <c r="G93" s="5">
        <v>152864.38282000003</v>
      </c>
      <c r="H93" s="7">
        <f t="shared" si="193"/>
        <v>77807.970855380016</v>
      </c>
      <c r="I93" s="9">
        <v>168541</v>
      </c>
      <c r="J93" s="7">
        <f t="shared" si="194"/>
        <v>85787.369000000006</v>
      </c>
      <c r="K93" s="11">
        <f t="shared" si="195"/>
        <v>-0.10255245133498109</v>
      </c>
      <c r="L93" s="5">
        <v>152864.38282000003</v>
      </c>
      <c r="M93" s="7">
        <f t="shared" si="196"/>
        <v>77807.970855380016</v>
      </c>
      <c r="N93" s="9">
        <v>168541</v>
      </c>
      <c r="O93" s="7">
        <f t="shared" si="197"/>
        <v>85787.369000000006</v>
      </c>
      <c r="P93" s="11">
        <f t="shared" si="198"/>
        <v>-0.10255245133498109</v>
      </c>
      <c r="Q93" s="5">
        <v>152864.38282000003</v>
      </c>
      <c r="R93" s="7">
        <f t="shared" si="199"/>
        <v>77807.970855380016</v>
      </c>
      <c r="S93" s="9">
        <v>168541</v>
      </c>
      <c r="T93" s="7">
        <f t="shared" si="200"/>
        <v>85787.369000000006</v>
      </c>
      <c r="U93" s="11">
        <f t="shared" si="201"/>
        <v>-0.10255245133498109</v>
      </c>
      <c r="V93" s="5">
        <v>152864.38282000003</v>
      </c>
      <c r="W93" s="7">
        <f t="shared" si="202"/>
        <v>77807.970855380016</v>
      </c>
      <c r="X93" s="9">
        <v>168541</v>
      </c>
      <c r="Y93" s="7">
        <f t="shared" si="203"/>
        <v>85787.369000000006</v>
      </c>
      <c r="Z93" s="11">
        <f t="shared" si="204"/>
        <v>-0.10255245133498109</v>
      </c>
      <c r="AA93" s="5">
        <v>152864.38282000003</v>
      </c>
      <c r="AB93" s="7">
        <f t="shared" si="205"/>
        <v>77807.970855380016</v>
      </c>
      <c r="AC93" s="9">
        <v>168541</v>
      </c>
      <c r="AD93" s="7">
        <f t="shared" si="206"/>
        <v>85787.369000000006</v>
      </c>
      <c r="AE93" s="11">
        <f t="shared" si="207"/>
        <v>-0.10255245133498109</v>
      </c>
      <c r="AF93" s="5">
        <v>152864.38282000003</v>
      </c>
      <c r="AG93" s="7">
        <f t="shared" si="208"/>
        <v>77807.970855380016</v>
      </c>
      <c r="AH93" s="9">
        <v>168541</v>
      </c>
      <c r="AI93" s="7">
        <f t="shared" si="209"/>
        <v>85787.369000000006</v>
      </c>
      <c r="AJ93" s="11">
        <f t="shared" si="210"/>
        <v>-0.10255245133498109</v>
      </c>
      <c r="AK93" s="5">
        <v>152864.38282000003</v>
      </c>
      <c r="AL93" s="7">
        <f t="shared" si="211"/>
        <v>77807.970855380016</v>
      </c>
      <c r="AM93" s="9">
        <v>168541</v>
      </c>
      <c r="AN93" s="7">
        <f t="shared" si="212"/>
        <v>85787.369000000006</v>
      </c>
      <c r="AO93" s="11">
        <f t="shared" si="213"/>
        <v>-0.10255245133498109</v>
      </c>
      <c r="AP93" s="5">
        <v>152864.38282000003</v>
      </c>
      <c r="AQ93" s="7">
        <f t="shared" si="214"/>
        <v>77807.970855380016</v>
      </c>
      <c r="AR93" s="9">
        <v>168541</v>
      </c>
      <c r="AS93" s="7">
        <f t="shared" si="215"/>
        <v>85787.369000000006</v>
      </c>
      <c r="AT93" s="11">
        <f t="shared" si="216"/>
        <v>-0.10255245133498109</v>
      </c>
      <c r="AU93" s="5">
        <v>152864.38282000003</v>
      </c>
      <c r="AV93" s="7">
        <f t="shared" si="217"/>
        <v>77807.970855380016</v>
      </c>
      <c r="AW93" s="9">
        <v>168541</v>
      </c>
      <c r="AX93" s="7">
        <f t="shared" si="218"/>
        <v>85787.369000000006</v>
      </c>
      <c r="AY93" s="11">
        <f t="shared" si="219"/>
        <v>-0.10255245133498109</v>
      </c>
    </row>
    <row r="94" spans="1:51" ht="19.5" x14ac:dyDescent="0.25">
      <c r="A94" s="128">
        <v>0.92708333333333304</v>
      </c>
      <c r="B94" s="5">
        <v>126977.96128</v>
      </c>
      <c r="C94" s="7">
        <f t="shared" si="190"/>
        <v>64631.782291520001</v>
      </c>
      <c r="D94" s="9">
        <v>135555</v>
      </c>
      <c r="E94" s="7">
        <f t="shared" si="191"/>
        <v>68997.494999999995</v>
      </c>
      <c r="F94" s="11">
        <f t="shared" si="192"/>
        <v>-6.7547459681501013E-2</v>
      </c>
      <c r="G94" s="5">
        <v>126977.96128</v>
      </c>
      <c r="H94" s="7">
        <f t="shared" si="193"/>
        <v>64631.782291520001</v>
      </c>
      <c r="I94" s="9">
        <v>135555</v>
      </c>
      <c r="J94" s="7">
        <f t="shared" si="194"/>
        <v>68997.494999999995</v>
      </c>
      <c r="K94" s="11">
        <f t="shared" si="195"/>
        <v>-6.7547459681501013E-2</v>
      </c>
      <c r="L94" s="5">
        <v>126977.96128</v>
      </c>
      <c r="M94" s="7">
        <f t="shared" si="196"/>
        <v>64631.782291520001</v>
      </c>
      <c r="N94" s="9">
        <v>135555</v>
      </c>
      <c r="O94" s="7">
        <f t="shared" si="197"/>
        <v>68997.494999999995</v>
      </c>
      <c r="P94" s="11">
        <f t="shared" si="198"/>
        <v>-6.7547459681501013E-2</v>
      </c>
      <c r="Q94" s="5">
        <v>126977.96128</v>
      </c>
      <c r="R94" s="7">
        <f t="shared" si="199"/>
        <v>64631.782291520001</v>
      </c>
      <c r="S94" s="9">
        <v>135555</v>
      </c>
      <c r="T94" s="7">
        <f t="shared" si="200"/>
        <v>68997.494999999995</v>
      </c>
      <c r="U94" s="11">
        <f t="shared" si="201"/>
        <v>-6.7547459681501013E-2</v>
      </c>
      <c r="V94" s="5">
        <v>126977.96128</v>
      </c>
      <c r="W94" s="7">
        <f t="shared" si="202"/>
        <v>64631.782291520001</v>
      </c>
      <c r="X94" s="9">
        <v>135555</v>
      </c>
      <c r="Y94" s="7">
        <f t="shared" si="203"/>
        <v>68997.494999999995</v>
      </c>
      <c r="Z94" s="11">
        <f t="shared" si="204"/>
        <v>-6.7547459681501013E-2</v>
      </c>
      <c r="AA94" s="5">
        <v>126977.96128</v>
      </c>
      <c r="AB94" s="7">
        <f t="shared" si="205"/>
        <v>64631.782291520001</v>
      </c>
      <c r="AC94" s="9">
        <v>135555</v>
      </c>
      <c r="AD94" s="7">
        <f t="shared" si="206"/>
        <v>68997.494999999995</v>
      </c>
      <c r="AE94" s="11">
        <f t="shared" si="207"/>
        <v>-6.7547459681501013E-2</v>
      </c>
      <c r="AF94" s="5">
        <v>126977.96128</v>
      </c>
      <c r="AG94" s="7">
        <f t="shared" si="208"/>
        <v>64631.782291520001</v>
      </c>
      <c r="AH94" s="9">
        <v>135555</v>
      </c>
      <c r="AI94" s="7">
        <f t="shared" si="209"/>
        <v>68997.494999999995</v>
      </c>
      <c r="AJ94" s="11">
        <f t="shared" si="210"/>
        <v>-6.7547459681501013E-2</v>
      </c>
      <c r="AK94" s="5">
        <v>126977.96128</v>
      </c>
      <c r="AL94" s="7">
        <f t="shared" si="211"/>
        <v>64631.782291520001</v>
      </c>
      <c r="AM94" s="9">
        <v>135555</v>
      </c>
      <c r="AN94" s="7">
        <f t="shared" si="212"/>
        <v>68997.494999999995</v>
      </c>
      <c r="AO94" s="11">
        <f t="shared" si="213"/>
        <v>-6.7547459681501013E-2</v>
      </c>
      <c r="AP94" s="5">
        <v>126977.96128</v>
      </c>
      <c r="AQ94" s="7">
        <f t="shared" si="214"/>
        <v>64631.782291520001</v>
      </c>
      <c r="AR94" s="9">
        <v>135555</v>
      </c>
      <c r="AS94" s="7">
        <f t="shared" si="215"/>
        <v>68997.494999999995</v>
      </c>
      <c r="AT94" s="11">
        <f t="shared" si="216"/>
        <v>-6.7547459681501013E-2</v>
      </c>
      <c r="AU94" s="5">
        <v>126977.96128</v>
      </c>
      <c r="AV94" s="7">
        <f t="shared" si="217"/>
        <v>64631.782291520001</v>
      </c>
      <c r="AW94" s="9">
        <v>135555</v>
      </c>
      <c r="AX94" s="7">
        <f t="shared" si="218"/>
        <v>68997.494999999995</v>
      </c>
      <c r="AY94" s="11">
        <f t="shared" si="219"/>
        <v>-6.7547459681501013E-2</v>
      </c>
    </row>
    <row r="95" spans="1:51" ht="19.5" x14ac:dyDescent="0.25">
      <c r="A95" s="128">
        <v>0.9375</v>
      </c>
      <c r="B95" s="5">
        <v>110548.90375</v>
      </c>
      <c r="C95" s="7">
        <f t="shared" si="190"/>
        <v>56269.392008750001</v>
      </c>
      <c r="D95" s="9">
        <v>135247</v>
      </c>
      <c r="E95" s="7">
        <f t="shared" si="191"/>
        <v>68840.722999999998</v>
      </c>
      <c r="F95" s="11">
        <f t="shared" si="192"/>
        <v>-0.22341330770545975</v>
      </c>
      <c r="G95" s="5">
        <v>110548.90375</v>
      </c>
      <c r="H95" s="7">
        <f t="shared" si="193"/>
        <v>56269.392008750001</v>
      </c>
      <c r="I95" s="9">
        <v>135247</v>
      </c>
      <c r="J95" s="7">
        <f t="shared" si="194"/>
        <v>68840.722999999998</v>
      </c>
      <c r="K95" s="11">
        <f t="shared" si="195"/>
        <v>-0.22341330770545975</v>
      </c>
      <c r="L95" s="5">
        <v>110548.90375</v>
      </c>
      <c r="M95" s="7">
        <f t="shared" si="196"/>
        <v>56269.392008750001</v>
      </c>
      <c r="N95" s="9">
        <v>135247</v>
      </c>
      <c r="O95" s="7">
        <f t="shared" si="197"/>
        <v>68840.722999999998</v>
      </c>
      <c r="P95" s="11">
        <f t="shared" si="198"/>
        <v>-0.22341330770545975</v>
      </c>
      <c r="Q95" s="5">
        <v>110548.90375</v>
      </c>
      <c r="R95" s="7">
        <f t="shared" si="199"/>
        <v>56269.392008750001</v>
      </c>
      <c r="S95" s="9">
        <v>135247</v>
      </c>
      <c r="T95" s="7">
        <f t="shared" si="200"/>
        <v>68840.722999999998</v>
      </c>
      <c r="U95" s="11">
        <f t="shared" si="201"/>
        <v>-0.22341330770545975</v>
      </c>
      <c r="V95" s="5">
        <v>110548.90375</v>
      </c>
      <c r="W95" s="7">
        <f t="shared" si="202"/>
        <v>56269.392008750001</v>
      </c>
      <c r="X95" s="9">
        <v>135247</v>
      </c>
      <c r="Y95" s="7">
        <f t="shared" si="203"/>
        <v>68840.722999999998</v>
      </c>
      <c r="Z95" s="11">
        <f t="shared" si="204"/>
        <v>-0.22341330770545975</v>
      </c>
      <c r="AA95" s="5">
        <v>110548.90375</v>
      </c>
      <c r="AB95" s="7">
        <f t="shared" si="205"/>
        <v>56269.392008750001</v>
      </c>
      <c r="AC95" s="9">
        <v>135247</v>
      </c>
      <c r="AD95" s="7">
        <f t="shared" si="206"/>
        <v>68840.722999999998</v>
      </c>
      <c r="AE95" s="11">
        <f t="shared" si="207"/>
        <v>-0.22341330770545975</v>
      </c>
      <c r="AF95" s="5">
        <v>110548.90375</v>
      </c>
      <c r="AG95" s="7">
        <f t="shared" si="208"/>
        <v>56269.392008750001</v>
      </c>
      <c r="AH95" s="9">
        <v>135247</v>
      </c>
      <c r="AI95" s="7">
        <f t="shared" si="209"/>
        <v>68840.722999999998</v>
      </c>
      <c r="AJ95" s="11">
        <f t="shared" si="210"/>
        <v>-0.22341330770545975</v>
      </c>
      <c r="AK95" s="5">
        <v>110548.90375</v>
      </c>
      <c r="AL95" s="7">
        <f t="shared" si="211"/>
        <v>56269.392008750001</v>
      </c>
      <c r="AM95" s="9">
        <v>135247</v>
      </c>
      <c r="AN95" s="7">
        <f t="shared" si="212"/>
        <v>68840.722999999998</v>
      </c>
      <c r="AO95" s="11">
        <f t="shared" si="213"/>
        <v>-0.22341330770545975</v>
      </c>
      <c r="AP95" s="5">
        <v>110548.90375</v>
      </c>
      <c r="AQ95" s="7">
        <f t="shared" si="214"/>
        <v>56269.392008750001</v>
      </c>
      <c r="AR95" s="9">
        <v>135247</v>
      </c>
      <c r="AS95" s="7">
        <f t="shared" si="215"/>
        <v>68840.722999999998</v>
      </c>
      <c r="AT95" s="11">
        <f t="shared" si="216"/>
        <v>-0.22341330770545975</v>
      </c>
      <c r="AU95" s="5">
        <v>110548.90375</v>
      </c>
      <c r="AV95" s="7">
        <f t="shared" si="217"/>
        <v>56269.392008750001</v>
      </c>
      <c r="AW95" s="9">
        <v>135247</v>
      </c>
      <c r="AX95" s="7">
        <f t="shared" si="218"/>
        <v>68840.722999999998</v>
      </c>
      <c r="AY95" s="11">
        <f t="shared" si="219"/>
        <v>-0.22341330770545975</v>
      </c>
    </row>
    <row r="96" spans="1:51" ht="19.5" x14ac:dyDescent="0.25">
      <c r="A96" s="128">
        <v>0.94791666666666696</v>
      </c>
      <c r="B96" s="5">
        <v>110548.90375</v>
      </c>
      <c r="C96" s="7">
        <f t="shared" si="190"/>
        <v>56269.392008750001</v>
      </c>
      <c r="D96" s="9">
        <v>135247</v>
      </c>
      <c r="E96" s="7">
        <f t="shared" si="191"/>
        <v>68840.722999999998</v>
      </c>
      <c r="F96" s="11">
        <f t="shared" si="192"/>
        <v>-0.22341330770545975</v>
      </c>
      <c r="G96" s="5">
        <v>110548.90375</v>
      </c>
      <c r="H96" s="7">
        <f t="shared" si="193"/>
        <v>56269.392008750001</v>
      </c>
      <c r="I96" s="9">
        <v>135247</v>
      </c>
      <c r="J96" s="7">
        <f t="shared" si="194"/>
        <v>68840.722999999998</v>
      </c>
      <c r="K96" s="11">
        <f t="shared" si="195"/>
        <v>-0.22341330770545975</v>
      </c>
      <c r="L96" s="5">
        <v>110548.90375</v>
      </c>
      <c r="M96" s="7">
        <f t="shared" si="196"/>
        <v>56269.392008750001</v>
      </c>
      <c r="N96" s="9">
        <v>135247</v>
      </c>
      <c r="O96" s="7">
        <f t="shared" si="197"/>
        <v>68840.722999999998</v>
      </c>
      <c r="P96" s="11">
        <f t="shared" si="198"/>
        <v>-0.22341330770545975</v>
      </c>
      <c r="Q96" s="5">
        <v>110548.90375</v>
      </c>
      <c r="R96" s="7">
        <f t="shared" si="199"/>
        <v>56269.392008750001</v>
      </c>
      <c r="S96" s="9">
        <v>135247</v>
      </c>
      <c r="T96" s="7">
        <f t="shared" si="200"/>
        <v>68840.722999999998</v>
      </c>
      <c r="U96" s="11">
        <f t="shared" si="201"/>
        <v>-0.22341330770545975</v>
      </c>
      <c r="V96" s="5">
        <v>110548.90375</v>
      </c>
      <c r="W96" s="7">
        <f t="shared" si="202"/>
        <v>56269.392008750001</v>
      </c>
      <c r="X96" s="9">
        <v>135247</v>
      </c>
      <c r="Y96" s="7">
        <f t="shared" si="203"/>
        <v>68840.722999999998</v>
      </c>
      <c r="Z96" s="11">
        <f t="shared" si="204"/>
        <v>-0.22341330770545975</v>
      </c>
      <c r="AA96" s="5">
        <v>110548.90375</v>
      </c>
      <c r="AB96" s="7">
        <f t="shared" si="205"/>
        <v>56269.392008750001</v>
      </c>
      <c r="AC96" s="9">
        <v>135247</v>
      </c>
      <c r="AD96" s="7">
        <f t="shared" si="206"/>
        <v>68840.722999999998</v>
      </c>
      <c r="AE96" s="11">
        <f t="shared" si="207"/>
        <v>-0.22341330770545975</v>
      </c>
      <c r="AF96" s="5">
        <v>110548.90375</v>
      </c>
      <c r="AG96" s="7">
        <f t="shared" si="208"/>
        <v>56269.392008750001</v>
      </c>
      <c r="AH96" s="9">
        <v>135247</v>
      </c>
      <c r="AI96" s="7">
        <f t="shared" si="209"/>
        <v>68840.722999999998</v>
      </c>
      <c r="AJ96" s="11">
        <f t="shared" si="210"/>
        <v>-0.22341330770545975</v>
      </c>
      <c r="AK96" s="5">
        <v>110548.90375</v>
      </c>
      <c r="AL96" s="7">
        <f t="shared" si="211"/>
        <v>56269.392008750001</v>
      </c>
      <c r="AM96" s="9">
        <v>135247</v>
      </c>
      <c r="AN96" s="7">
        <f t="shared" si="212"/>
        <v>68840.722999999998</v>
      </c>
      <c r="AO96" s="11">
        <f t="shared" si="213"/>
        <v>-0.22341330770545975</v>
      </c>
      <c r="AP96" s="5">
        <v>110548.90375</v>
      </c>
      <c r="AQ96" s="7">
        <f t="shared" si="214"/>
        <v>56269.392008750001</v>
      </c>
      <c r="AR96" s="9">
        <v>135247</v>
      </c>
      <c r="AS96" s="7">
        <f t="shared" si="215"/>
        <v>68840.722999999998</v>
      </c>
      <c r="AT96" s="11">
        <f t="shared" si="216"/>
        <v>-0.22341330770545975</v>
      </c>
      <c r="AU96" s="5">
        <v>110548.90375</v>
      </c>
      <c r="AV96" s="7">
        <f t="shared" si="217"/>
        <v>56269.392008750001</v>
      </c>
      <c r="AW96" s="9">
        <v>135247</v>
      </c>
      <c r="AX96" s="7">
        <f t="shared" si="218"/>
        <v>68840.722999999998</v>
      </c>
      <c r="AY96" s="11">
        <f t="shared" si="219"/>
        <v>-0.22341330770545975</v>
      </c>
    </row>
    <row r="97" spans="1:51" ht="19.5" x14ac:dyDescent="0.25">
      <c r="A97" s="128">
        <v>0.95833333333333304</v>
      </c>
      <c r="B97" s="5">
        <v>101351.52778999999</v>
      </c>
      <c r="C97" s="7">
        <f t="shared" si="190"/>
        <v>51587.927645109994</v>
      </c>
      <c r="D97" s="9">
        <v>125315</v>
      </c>
      <c r="E97" s="7">
        <f t="shared" si="191"/>
        <v>63785.334999999999</v>
      </c>
      <c r="F97" s="11">
        <f t="shared" si="192"/>
        <v>-0.23643918086417243</v>
      </c>
      <c r="G97" s="5">
        <v>101351.52778999999</v>
      </c>
      <c r="H97" s="7">
        <f t="shared" si="193"/>
        <v>51587.927645109994</v>
      </c>
      <c r="I97" s="9">
        <v>125315</v>
      </c>
      <c r="J97" s="7">
        <f t="shared" si="194"/>
        <v>63785.334999999999</v>
      </c>
      <c r="K97" s="11">
        <f t="shared" si="195"/>
        <v>-0.23643918086417243</v>
      </c>
      <c r="L97" s="5">
        <v>101351.52778999999</v>
      </c>
      <c r="M97" s="7">
        <f t="shared" si="196"/>
        <v>51587.927645109994</v>
      </c>
      <c r="N97" s="9">
        <v>125315</v>
      </c>
      <c r="O97" s="7">
        <f t="shared" si="197"/>
        <v>63785.334999999999</v>
      </c>
      <c r="P97" s="11">
        <f t="shared" si="198"/>
        <v>-0.23643918086417243</v>
      </c>
      <c r="Q97" s="5">
        <v>101351.52778999999</v>
      </c>
      <c r="R97" s="7">
        <f t="shared" si="199"/>
        <v>51587.927645109994</v>
      </c>
      <c r="S97" s="9">
        <v>125315</v>
      </c>
      <c r="T97" s="7">
        <f t="shared" si="200"/>
        <v>63785.334999999999</v>
      </c>
      <c r="U97" s="11">
        <f t="shared" si="201"/>
        <v>-0.23643918086417243</v>
      </c>
      <c r="V97" s="5">
        <v>101351.52778999999</v>
      </c>
      <c r="W97" s="7">
        <f t="shared" si="202"/>
        <v>51587.927645109994</v>
      </c>
      <c r="X97" s="9">
        <v>125315</v>
      </c>
      <c r="Y97" s="7">
        <f t="shared" si="203"/>
        <v>63785.334999999999</v>
      </c>
      <c r="Z97" s="11">
        <f t="shared" si="204"/>
        <v>-0.23643918086417243</v>
      </c>
      <c r="AA97" s="5">
        <v>101351.52778999999</v>
      </c>
      <c r="AB97" s="7">
        <f t="shared" si="205"/>
        <v>51587.927645109994</v>
      </c>
      <c r="AC97" s="9">
        <v>125315</v>
      </c>
      <c r="AD97" s="7">
        <f t="shared" si="206"/>
        <v>63785.334999999999</v>
      </c>
      <c r="AE97" s="11">
        <f t="shared" si="207"/>
        <v>-0.23643918086417243</v>
      </c>
      <c r="AF97" s="5">
        <v>101351.52778999999</v>
      </c>
      <c r="AG97" s="7">
        <f t="shared" si="208"/>
        <v>51587.927645109994</v>
      </c>
      <c r="AH97" s="9">
        <v>125315</v>
      </c>
      <c r="AI97" s="7">
        <f t="shared" si="209"/>
        <v>63785.334999999999</v>
      </c>
      <c r="AJ97" s="11">
        <f t="shared" si="210"/>
        <v>-0.23643918086417243</v>
      </c>
      <c r="AK97" s="5">
        <v>101351.52778999999</v>
      </c>
      <c r="AL97" s="7">
        <f t="shared" si="211"/>
        <v>51587.927645109994</v>
      </c>
      <c r="AM97" s="9">
        <v>125315</v>
      </c>
      <c r="AN97" s="7">
        <f t="shared" si="212"/>
        <v>63785.334999999999</v>
      </c>
      <c r="AO97" s="11">
        <f t="shared" si="213"/>
        <v>-0.23643918086417243</v>
      </c>
      <c r="AP97" s="5">
        <v>101351.52778999999</v>
      </c>
      <c r="AQ97" s="7">
        <f t="shared" si="214"/>
        <v>51587.927645109994</v>
      </c>
      <c r="AR97" s="9">
        <v>125315</v>
      </c>
      <c r="AS97" s="7">
        <f t="shared" si="215"/>
        <v>63785.334999999999</v>
      </c>
      <c r="AT97" s="11">
        <f t="shared" si="216"/>
        <v>-0.23643918086417243</v>
      </c>
      <c r="AU97" s="5">
        <v>101351.52778999999</v>
      </c>
      <c r="AV97" s="7">
        <f t="shared" si="217"/>
        <v>51587.927645109994</v>
      </c>
      <c r="AW97" s="9">
        <v>125315</v>
      </c>
      <c r="AX97" s="7">
        <f t="shared" si="218"/>
        <v>63785.334999999999</v>
      </c>
      <c r="AY97" s="11">
        <f t="shared" si="219"/>
        <v>-0.23643918086417243</v>
      </c>
    </row>
    <row r="98" spans="1:51" ht="19.5" x14ac:dyDescent="0.25">
      <c r="A98" s="128">
        <v>0.96875</v>
      </c>
      <c r="B98" s="5">
        <v>154144.30554</v>
      </c>
      <c r="C98" s="7">
        <f t="shared" si="190"/>
        <v>78459.451519859998</v>
      </c>
      <c r="D98" s="9">
        <v>150055.30554</v>
      </c>
      <c r="E98" s="7">
        <f t="shared" si="191"/>
        <v>76378.150519860006</v>
      </c>
      <c r="F98" s="11">
        <f t="shared" si="192"/>
        <v>2.652709086900986E-2</v>
      </c>
      <c r="G98" s="5">
        <v>154144.30554</v>
      </c>
      <c r="H98" s="7">
        <f t="shared" si="193"/>
        <v>78459.451519859998</v>
      </c>
      <c r="I98" s="9">
        <v>150055.30554</v>
      </c>
      <c r="J98" s="7">
        <f t="shared" si="194"/>
        <v>76378.150519860006</v>
      </c>
      <c r="K98" s="11">
        <f t="shared" si="195"/>
        <v>2.652709086900986E-2</v>
      </c>
      <c r="L98" s="5">
        <v>154144.30554</v>
      </c>
      <c r="M98" s="7">
        <f t="shared" si="196"/>
        <v>78459.451519859998</v>
      </c>
      <c r="N98" s="9">
        <v>150055.30554</v>
      </c>
      <c r="O98" s="7">
        <f t="shared" si="197"/>
        <v>76378.150519860006</v>
      </c>
      <c r="P98" s="11">
        <f t="shared" si="198"/>
        <v>2.652709086900986E-2</v>
      </c>
      <c r="Q98" s="5">
        <v>154144.30554</v>
      </c>
      <c r="R98" s="7">
        <f t="shared" si="199"/>
        <v>78459.451519859998</v>
      </c>
      <c r="S98" s="9">
        <v>150055.30554</v>
      </c>
      <c r="T98" s="7">
        <f t="shared" si="200"/>
        <v>76378.150519860006</v>
      </c>
      <c r="U98" s="11">
        <f t="shared" si="201"/>
        <v>2.652709086900986E-2</v>
      </c>
      <c r="V98" s="5">
        <v>154144.30554</v>
      </c>
      <c r="W98" s="7">
        <f t="shared" si="202"/>
        <v>78459.451519859998</v>
      </c>
      <c r="X98" s="9">
        <v>150055.30554</v>
      </c>
      <c r="Y98" s="7">
        <f t="shared" si="203"/>
        <v>76378.150519860006</v>
      </c>
      <c r="Z98" s="11">
        <f t="shared" si="204"/>
        <v>2.652709086900986E-2</v>
      </c>
      <c r="AA98" s="5">
        <v>154144.30554</v>
      </c>
      <c r="AB98" s="7">
        <f t="shared" si="205"/>
        <v>78459.451519859998</v>
      </c>
      <c r="AC98" s="9">
        <v>150055.30554</v>
      </c>
      <c r="AD98" s="7">
        <f t="shared" si="206"/>
        <v>76378.150519860006</v>
      </c>
      <c r="AE98" s="11">
        <f t="shared" si="207"/>
        <v>2.652709086900986E-2</v>
      </c>
      <c r="AF98" s="5">
        <v>154144.30554</v>
      </c>
      <c r="AG98" s="7">
        <f t="shared" si="208"/>
        <v>78459.451519859998</v>
      </c>
      <c r="AH98" s="9">
        <v>150055.30554</v>
      </c>
      <c r="AI98" s="7">
        <f t="shared" si="209"/>
        <v>76378.150519860006</v>
      </c>
      <c r="AJ98" s="11">
        <f t="shared" si="210"/>
        <v>2.652709086900986E-2</v>
      </c>
      <c r="AK98" s="5">
        <v>154144.30554</v>
      </c>
      <c r="AL98" s="7">
        <f t="shared" si="211"/>
        <v>78459.451519859998</v>
      </c>
      <c r="AM98" s="9">
        <v>150055.30554</v>
      </c>
      <c r="AN98" s="7">
        <f t="shared" si="212"/>
        <v>76378.150519860006</v>
      </c>
      <c r="AO98" s="11">
        <f t="shared" si="213"/>
        <v>2.652709086900986E-2</v>
      </c>
      <c r="AP98" s="5">
        <v>154144.30554</v>
      </c>
      <c r="AQ98" s="7">
        <f t="shared" si="214"/>
        <v>78459.451519859998</v>
      </c>
      <c r="AR98" s="9">
        <v>150055.30554</v>
      </c>
      <c r="AS98" s="7">
        <f t="shared" si="215"/>
        <v>76378.150519860006</v>
      </c>
      <c r="AT98" s="11">
        <f t="shared" si="216"/>
        <v>2.652709086900986E-2</v>
      </c>
      <c r="AU98" s="5">
        <v>154144.30554</v>
      </c>
      <c r="AV98" s="7">
        <f t="shared" si="217"/>
        <v>78459.451519859998</v>
      </c>
      <c r="AW98" s="9">
        <v>150055.30554</v>
      </c>
      <c r="AX98" s="7">
        <f t="shared" si="218"/>
        <v>76378.150519860006</v>
      </c>
      <c r="AY98" s="11">
        <f t="shared" si="219"/>
        <v>2.652709086900986E-2</v>
      </c>
    </row>
    <row r="99" spans="1:51" ht="19.5" x14ac:dyDescent="0.25">
      <c r="A99" s="128">
        <v>0.97916666666666696</v>
      </c>
      <c r="B99" s="5">
        <v>147259.81055999998</v>
      </c>
      <c r="C99" s="7">
        <f t="shared" si="190"/>
        <v>74955.243575039989</v>
      </c>
      <c r="D99" s="9">
        <v>124544</v>
      </c>
      <c r="E99" s="7">
        <f t="shared" si="191"/>
        <v>63392.896000000001</v>
      </c>
      <c r="F99" s="11">
        <f t="shared" si="192"/>
        <v>0.15425668737190576</v>
      </c>
      <c r="G99" s="5">
        <v>147259.81055999998</v>
      </c>
      <c r="H99" s="7">
        <f t="shared" si="193"/>
        <v>74955.243575039989</v>
      </c>
      <c r="I99" s="9">
        <v>124544</v>
      </c>
      <c r="J99" s="7">
        <f t="shared" si="194"/>
        <v>63392.896000000001</v>
      </c>
      <c r="K99" s="11">
        <f t="shared" si="195"/>
        <v>0.15425668737190576</v>
      </c>
      <c r="L99" s="5">
        <v>147259.81055999998</v>
      </c>
      <c r="M99" s="7">
        <f t="shared" si="196"/>
        <v>74955.243575039989</v>
      </c>
      <c r="N99" s="9">
        <v>124544</v>
      </c>
      <c r="O99" s="7">
        <f t="shared" si="197"/>
        <v>63392.896000000001</v>
      </c>
      <c r="P99" s="11">
        <f t="shared" si="198"/>
        <v>0.15425668737190576</v>
      </c>
      <c r="Q99" s="5">
        <v>147259.81055999998</v>
      </c>
      <c r="R99" s="7">
        <f t="shared" si="199"/>
        <v>74955.243575039989</v>
      </c>
      <c r="S99" s="9">
        <v>124544</v>
      </c>
      <c r="T99" s="7">
        <f t="shared" si="200"/>
        <v>63392.896000000001</v>
      </c>
      <c r="U99" s="11">
        <f t="shared" si="201"/>
        <v>0.15425668737190576</v>
      </c>
      <c r="V99" s="5">
        <v>147259.81055999998</v>
      </c>
      <c r="W99" s="7">
        <f t="shared" si="202"/>
        <v>74955.243575039989</v>
      </c>
      <c r="X99" s="9">
        <v>124544</v>
      </c>
      <c r="Y99" s="7">
        <f t="shared" si="203"/>
        <v>63392.896000000001</v>
      </c>
      <c r="Z99" s="11">
        <f t="shared" si="204"/>
        <v>0.15425668737190576</v>
      </c>
      <c r="AA99" s="5">
        <v>147259.81055999998</v>
      </c>
      <c r="AB99" s="7">
        <f t="shared" si="205"/>
        <v>74955.243575039989</v>
      </c>
      <c r="AC99" s="9">
        <v>124544</v>
      </c>
      <c r="AD99" s="7">
        <f t="shared" si="206"/>
        <v>63392.896000000001</v>
      </c>
      <c r="AE99" s="11">
        <f t="shared" si="207"/>
        <v>0.15425668737190576</v>
      </c>
      <c r="AF99" s="5">
        <v>147259.81055999998</v>
      </c>
      <c r="AG99" s="7">
        <f t="shared" si="208"/>
        <v>74955.243575039989</v>
      </c>
      <c r="AH99" s="9">
        <v>124544</v>
      </c>
      <c r="AI99" s="7">
        <f t="shared" si="209"/>
        <v>63392.896000000001</v>
      </c>
      <c r="AJ99" s="11">
        <f t="shared" si="210"/>
        <v>0.15425668737190576</v>
      </c>
      <c r="AK99" s="5">
        <v>147259.81055999998</v>
      </c>
      <c r="AL99" s="7">
        <f t="shared" si="211"/>
        <v>74955.243575039989</v>
      </c>
      <c r="AM99" s="9">
        <v>124544</v>
      </c>
      <c r="AN99" s="7">
        <f t="shared" si="212"/>
        <v>63392.896000000001</v>
      </c>
      <c r="AO99" s="11">
        <f t="shared" si="213"/>
        <v>0.15425668737190576</v>
      </c>
      <c r="AP99" s="5">
        <v>147259.81055999998</v>
      </c>
      <c r="AQ99" s="7">
        <f t="shared" si="214"/>
        <v>74955.243575039989</v>
      </c>
      <c r="AR99" s="9">
        <v>124544</v>
      </c>
      <c r="AS99" s="7">
        <f t="shared" si="215"/>
        <v>63392.896000000001</v>
      </c>
      <c r="AT99" s="11">
        <f t="shared" si="216"/>
        <v>0.15425668737190576</v>
      </c>
      <c r="AU99" s="5">
        <v>147259.81055999998</v>
      </c>
      <c r="AV99" s="7">
        <f t="shared" si="217"/>
        <v>74955.243575039989</v>
      </c>
      <c r="AW99" s="9">
        <v>124544</v>
      </c>
      <c r="AX99" s="7">
        <f t="shared" si="218"/>
        <v>63392.896000000001</v>
      </c>
      <c r="AY99" s="11">
        <f t="shared" si="219"/>
        <v>0.15425668737190576</v>
      </c>
    </row>
    <row r="100" spans="1:51" ht="19.5" x14ac:dyDescent="0.25">
      <c r="A100" s="128">
        <v>0.98958333333333304</v>
      </c>
      <c r="B100" s="5">
        <v>210479.74805999998</v>
      </c>
      <c r="C100" s="7">
        <f t="shared" si="190"/>
        <v>107134.19176253999</v>
      </c>
      <c r="D100" s="9">
        <v>223541</v>
      </c>
      <c r="E100" s="7">
        <f t="shared" si="191"/>
        <v>113782.36900000001</v>
      </c>
      <c r="F100" s="11">
        <f t="shared" si="192"/>
        <v>-6.205467300481915E-2</v>
      </c>
      <c r="G100" s="5">
        <v>210479.74805999998</v>
      </c>
      <c r="H100" s="7">
        <f t="shared" si="193"/>
        <v>107134.19176253999</v>
      </c>
      <c r="I100" s="9">
        <v>223541</v>
      </c>
      <c r="J100" s="7">
        <f t="shared" si="194"/>
        <v>113782.36900000001</v>
      </c>
      <c r="K100" s="11">
        <f t="shared" si="195"/>
        <v>-6.205467300481915E-2</v>
      </c>
      <c r="L100" s="5">
        <v>210479.74805999998</v>
      </c>
      <c r="M100" s="7">
        <f t="shared" si="196"/>
        <v>107134.19176253999</v>
      </c>
      <c r="N100" s="9">
        <v>223541</v>
      </c>
      <c r="O100" s="7">
        <f t="shared" si="197"/>
        <v>113782.36900000001</v>
      </c>
      <c r="P100" s="11">
        <f t="shared" si="198"/>
        <v>-6.205467300481915E-2</v>
      </c>
      <c r="Q100" s="5">
        <v>210479.74805999998</v>
      </c>
      <c r="R100" s="7">
        <f t="shared" si="199"/>
        <v>107134.19176253999</v>
      </c>
      <c r="S100" s="9">
        <v>223541</v>
      </c>
      <c r="T100" s="7">
        <f t="shared" si="200"/>
        <v>113782.36900000001</v>
      </c>
      <c r="U100" s="11">
        <f t="shared" si="201"/>
        <v>-6.205467300481915E-2</v>
      </c>
      <c r="V100" s="5">
        <v>210479.74805999998</v>
      </c>
      <c r="W100" s="7">
        <f t="shared" si="202"/>
        <v>107134.19176253999</v>
      </c>
      <c r="X100" s="9">
        <v>223541</v>
      </c>
      <c r="Y100" s="7">
        <f t="shared" si="203"/>
        <v>113782.36900000001</v>
      </c>
      <c r="Z100" s="11">
        <f t="shared" si="204"/>
        <v>-6.205467300481915E-2</v>
      </c>
      <c r="AA100" s="5">
        <v>210479.74805999998</v>
      </c>
      <c r="AB100" s="7">
        <f t="shared" si="205"/>
        <v>107134.19176253999</v>
      </c>
      <c r="AC100" s="9">
        <v>223541</v>
      </c>
      <c r="AD100" s="7">
        <f t="shared" si="206"/>
        <v>113782.36900000001</v>
      </c>
      <c r="AE100" s="11">
        <f t="shared" si="207"/>
        <v>-6.205467300481915E-2</v>
      </c>
      <c r="AF100" s="5">
        <v>210479.74805999998</v>
      </c>
      <c r="AG100" s="7">
        <f t="shared" si="208"/>
        <v>107134.19176253999</v>
      </c>
      <c r="AH100" s="9">
        <v>223541</v>
      </c>
      <c r="AI100" s="7">
        <f t="shared" si="209"/>
        <v>113782.36900000001</v>
      </c>
      <c r="AJ100" s="11">
        <f t="shared" si="210"/>
        <v>-6.205467300481915E-2</v>
      </c>
      <c r="AK100" s="5">
        <v>210479.74805999998</v>
      </c>
      <c r="AL100" s="7">
        <f t="shared" si="211"/>
        <v>107134.19176253999</v>
      </c>
      <c r="AM100" s="9">
        <v>223541</v>
      </c>
      <c r="AN100" s="7">
        <f t="shared" si="212"/>
        <v>113782.36900000001</v>
      </c>
      <c r="AO100" s="11">
        <f t="shared" si="213"/>
        <v>-6.205467300481915E-2</v>
      </c>
      <c r="AP100" s="5">
        <v>210479.74805999998</v>
      </c>
      <c r="AQ100" s="7">
        <f t="shared" si="214"/>
        <v>107134.19176253999</v>
      </c>
      <c r="AR100" s="9">
        <v>223541</v>
      </c>
      <c r="AS100" s="7">
        <f t="shared" si="215"/>
        <v>113782.36900000001</v>
      </c>
      <c r="AT100" s="11">
        <f t="shared" si="216"/>
        <v>-6.205467300481915E-2</v>
      </c>
      <c r="AU100" s="5">
        <v>210479.74805999998</v>
      </c>
      <c r="AV100" s="7">
        <f t="shared" si="217"/>
        <v>107134.19176253999</v>
      </c>
      <c r="AW100" s="9">
        <v>223541</v>
      </c>
      <c r="AX100" s="7">
        <f t="shared" si="218"/>
        <v>113782.36900000001</v>
      </c>
      <c r="AY100" s="11">
        <f t="shared" si="219"/>
        <v>-6.205467300481915E-2</v>
      </c>
    </row>
    <row r="101" spans="1:51" ht="19.5" x14ac:dyDescent="0.25">
      <c r="A101" s="128">
        <v>1</v>
      </c>
      <c r="B101" s="5">
        <v>185358.05152000004</v>
      </c>
      <c r="C101" s="7">
        <f t="shared" si="190"/>
        <v>94347.248223680013</v>
      </c>
      <c r="D101" s="9">
        <v>168240</v>
      </c>
      <c r="E101" s="7">
        <f t="shared" si="191"/>
        <v>85634.16</v>
      </c>
      <c r="F101" s="11">
        <f t="shared" si="192"/>
        <v>9.2351270309684971E-2</v>
      </c>
      <c r="G101" s="5">
        <v>185358.05152000004</v>
      </c>
      <c r="H101" s="7">
        <f t="shared" si="193"/>
        <v>94347.248223680013</v>
      </c>
      <c r="I101" s="9">
        <v>168240</v>
      </c>
      <c r="J101" s="7">
        <f t="shared" si="194"/>
        <v>85634.16</v>
      </c>
      <c r="K101" s="11">
        <f t="shared" si="195"/>
        <v>9.2351270309684971E-2</v>
      </c>
      <c r="L101" s="5">
        <v>185358.05152000004</v>
      </c>
      <c r="M101" s="7">
        <f t="shared" si="196"/>
        <v>94347.248223680013</v>
      </c>
      <c r="N101" s="9">
        <v>168240</v>
      </c>
      <c r="O101" s="7">
        <f t="shared" si="197"/>
        <v>85634.16</v>
      </c>
      <c r="P101" s="11">
        <f t="shared" si="198"/>
        <v>9.2351270309684971E-2</v>
      </c>
      <c r="Q101" s="5">
        <v>185358.05152000004</v>
      </c>
      <c r="R101" s="7">
        <f t="shared" si="199"/>
        <v>94347.248223680013</v>
      </c>
      <c r="S101" s="9">
        <v>168240</v>
      </c>
      <c r="T101" s="7">
        <f t="shared" si="200"/>
        <v>85634.16</v>
      </c>
      <c r="U101" s="11">
        <f t="shared" si="201"/>
        <v>9.2351270309684971E-2</v>
      </c>
      <c r="V101" s="5">
        <v>185358.05152000004</v>
      </c>
      <c r="W101" s="7">
        <f t="shared" si="202"/>
        <v>94347.248223680013</v>
      </c>
      <c r="X101" s="9">
        <v>168240</v>
      </c>
      <c r="Y101" s="7">
        <f t="shared" si="203"/>
        <v>85634.16</v>
      </c>
      <c r="Z101" s="11">
        <f t="shared" si="204"/>
        <v>9.2351270309684971E-2</v>
      </c>
      <c r="AA101" s="5">
        <v>185358.05152000004</v>
      </c>
      <c r="AB101" s="7">
        <f t="shared" si="205"/>
        <v>94347.248223680013</v>
      </c>
      <c r="AC101" s="9">
        <v>168240</v>
      </c>
      <c r="AD101" s="7">
        <f t="shared" si="206"/>
        <v>85634.16</v>
      </c>
      <c r="AE101" s="11">
        <f t="shared" si="207"/>
        <v>9.2351270309684971E-2</v>
      </c>
      <c r="AF101" s="5">
        <v>185358.05152000004</v>
      </c>
      <c r="AG101" s="7">
        <f t="shared" si="208"/>
        <v>94347.248223680013</v>
      </c>
      <c r="AH101" s="9">
        <v>168240</v>
      </c>
      <c r="AI101" s="7">
        <f t="shared" si="209"/>
        <v>85634.16</v>
      </c>
      <c r="AJ101" s="11">
        <f t="shared" si="210"/>
        <v>9.2351270309684971E-2</v>
      </c>
      <c r="AK101" s="5">
        <v>185358.05152000004</v>
      </c>
      <c r="AL101" s="7">
        <f t="shared" si="211"/>
        <v>94347.248223680013</v>
      </c>
      <c r="AM101" s="9">
        <v>168240</v>
      </c>
      <c r="AN101" s="7">
        <f t="shared" si="212"/>
        <v>85634.16</v>
      </c>
      <c r="AO101" s="11">
        <f t="shared" si="213"/>
        <v>9.2351270309684971E-2</v>
      </c>
      <c r="AP101" s="5">
        <v>185358.05152000004</v>
      </c>
      <c r="AQ101" s="7">
        <f t="shared" si="214"/>
        <v>94347.248223680013</v>
      </c>
      <c r="AR101" s="9">
        <v>168240</v>
      </c>
      <c r="AS101" s="7">
        <f t="shared" si="215"/>
        <v>85634.16</v>
      </c>
      <c r="AT101" s="11">
        <f t="shared" si="216"/>
        <v>9.2351270309684971E-2</v>
      </c>
      <c r="AU101" s="5">
        <v>185358.05152000004</v>
      </c>
      <c r="AV101" s="7">
        <f t="shared" si="217"/>
        <v>94347.248223680013</v>
      </c>
      <c r="AW101" s="9">
        <v>168240</v>
      </c>
      <c r="AX101" s="7">
        <f t="shared" si="218"/>
        <v>85634.16</v>
      </c>
      <c r="AY101" s="11">
        <f t="shared" si="219"/>
        <v>9.2351270309684971E-2</v>
      </c>
    </row>
    <row r="102" spans="1:51" ht="19.5" x14ac:dyDescent="0.25">
      <c r="A102" s="30" t="s">
        <v>74</v>
      </c>
      <c r="B102" s="5">
        <v>1546070.83</v>
      </c>
      <c r="C102" s="7">
        <f>B102*0.509</f>
        <v>786950.05247</v>
      </c>
      <c r="D102" s="9">
        <v>1696558.3055400001</v>
      </c>
      <c r="E102" s="7">
        <f>D102*0.509</f>
        <v>863548.1775198601</v>
      </c>
      <c r="F102" s="11">
        <f>IF(B102&gt;0,(B102-D102)/B102,0)</f>
        <v>-9.7335434198703566E-2</v>
      </c>
      <c r="G102" s="5">
        <v>1546070.83</v>
      </c>
      <c r="H102" s="7">
        <f>G102*0.509</f>
        <v>786950.05247</v>
      </c>
      <c r="I102" s="9">
        <v>1696558.3055400001</v>
      </c>
      <c r="J102" s="7">
        <f>I102*0.509</f>
        <v>863548.1775198601</v>
      </c>
      <c r="K102" s="11">
        <f>IF(G102&gt;0,(G102-I102)/G102,0)</f>
        <v>-9.7335434198703566E-2</v>
      </c>
      <c r="L102" s="5">
        <v>1546070.83</v>
      </c>
      <c r="M102" s="7">
        <f>L102*0.509</f>
        <v>786950.05247</v>
      </c>
      <c r="N102" s="9">
        <v>1696558.3055400001</v>
      </c>
      <c r="O102" s="7">
        <f>N102*0.509</f>
        <v>863548.1775198601</v>
      </c>
      <c r="P102" s="11">
        <f>IF(L102&gt;0,(L102-N102)/L102,0)</f>
        <v>-9.7335434198703566E-2</v>
      </c>
      <c r="Q102" s="5">
        <v>1546070.83</v>
      </c>
      <c r="R102" s="7">
        <f>Q102*0.509</f>
        <v>786950.05247</v>
      </c>
      <c r="S102" s="9">
        <v>1696558.3055400001</v>
      </c>
      <c r="T102" s="7">
        <f>S102*0.509</f>
        <v>863548.1775198601</v>
      </c>
      <c r="U102" s="11">
        <f>IF(Q102&gt;0,(Q102-S102)/Q102,0)</f>
        <v>-9.7335434198703566E-2</v>
      </c>
      <c r="V102" s="5">
        <v>1546070.83</v>
      </c>
      <c r="W102" s="7">
        <f>V102*0.509</f>
        <v>786950.05247</v>
      </c>
      <c r="X102" s="9">
        <v>1696558.3055400001</v>
      </c>
      <c r="Y102" s="7">
        <f>X102*0.509</f>
        <v>863548.1775198601</v>
      </c>
      <c r="Z102" s="11">
        <f>IF(V102&gt;0,(V102-X102)/V102,0)</f>
        <v>-9.7335434198703566E-2</v>
      </c>
      <c r="AA102" s="5">
        <v>1546070.83</v>
      </c>
      <c r="AB102" s="7">
        <f>AA102*0.509</f>
        <v>786950.05247</v>
      </c>
      <c r="AC102" s="9">
        <v>1696558.3055400001</v>
      </c>
      <c r="AD102" s="7">
        <f>AC102*0.509</f>
        <v>863548.1775198601</v>
      </c>
      <c r="AE102" s="11">
        <f>IF(AA102&gt;0,(AA102-AC102)/AA102,0)</f>
        <v>-9.7335434198703566E-2</v>
      </c>
      <c r="AF102" s="5">
        <v>1546070.83</v>
      </c>
      <c r="AG102" s="7">
        <f>AF102*0.509</f>
        <v>786950.05247</v>
      </c>
      <c r="AH102" s="9">
        <v>1696558.3055400001</v>
      </c>
      <c r="AI102" s="7">
        <f>AH102*0.509</f>
        <v>863548.1775198601</v>
      </c>
      <c r="AJ102" s="11">
        <f>IF(AF102&gt;0,(AF102-AH102)/AF102,0)</f>
        <v>-9.7335434198703566E-2</v>
      </c>
      <c r="AK102" s="5">
        <v>1546070.83</v>
      </c>
      <c r="AL102" s="7">
        <f>AK102*0.509</f>
        <v>786950.05247</v>
      </c>
      <c r="AM102" s="9">
        <v>1696558.3055400001</v>
      </c>
      <c r="AN102" s="7">
        <f>AM102*0.509</f>
        <v>863548.1775198601</v>
      </c>
      <c r="AO102" s="11">
        <f>IF(AK102&gt;0,(AK102-AM102)/AK102,0)</f>
        <v>-9.7335434198703566E-2</v>
      </c>
      <c r="AP102" s="5">
        <v>1546070.83</v>
      </c>
      <c r="AQ102" s="7">
        <f>AP102*0.509</f>
        <v>786950.05247</v>
      </c>
      <c r="AR102" s="9">
        <v>1696558.3055400001</v>
      </c>
      <c r="AS102" s="7">
        <f>AR102*0.509</f>
        <v>863548.1775198601</v>
      </c>
      <c r="AT102" s="11">
        <f>IF(AP102&gt;0,(AP102-AR102)/AP102,0)</f>
        <v>-9.7335434198703566E-2</v>
      </c>
      <c r="AU102" s="5">
        <v>1546070.83</v>
      </c>
      <c r="AV102" s="7">
        <f>AU102*0.509</f>
        <v>786950.05247</v>
      </c>
      <c r="AW102" s="9">
        <v>1696558.3055400001</v>
      </c>
      <c r="AX102" s="7">
        <f>AW102*0.509</f>
        <v>863548.1775198601</v>
      </c>
      <c r="AY102" s="11">
        <f>IF(AU102&gt;0,(AU102-AW102)/AU102,0)</f>
        <v>-9.7335434198703566E-2</v>
      </c>
    </row>
    <row r="103" spans="1:51" ht="19.5" x14ac:dyDescent="0.25">
      <c r="A103" s="30" t="s">
        <v>211</v>
      </c>
      <c r="B103" s="7">
        <f>B102/12</f>
        <v>128839.23583333334</v>
      </c>
      <c r="C103" s="7">
        <f t="shared" ref="C103:F103" si="220">C102/12</f>
        <v>65579.171039166671</v>
      </c>
      <c r="D103" s="7">
        <f t="shared" si="220"/>
        <v>141379.85879500001</v>
      </c>
      <c r="E103" s="7">
        <f t="shared" si="220"/>
        <v>71962.348126655008</v>
      </c>
      <c r="F103" s="11">
        <f t="shared" si="220"/>
        <v>-8.1112861832252966E-3</v>
      </c>
      <c r="G103" s="7">
        <f>G102/12</f>
        <v>128839.23583333334</v>
      </c>
      <c r="H103" s="7">
        <f t="shared" ref="H103:K103" si="221">H102/12</f>
        <v>65579.171039166671</v>
      </c>
      <c r="I103" s="7">
        <f t="shared" si="221"/>
        <v>141379.85879500001</v>
      </c>
      <c r="J103" s="7">
        <f t="shared" si="221"/>
        <v>71962.348126655008</v>
      </c>
      <c r="K103" s="11">
        <f t="shared" si="221"/>
        <v>-8.1112861832252966E-3</v>
      </c>
      <c r="L103" s="7">
        <f>L102/12</f>
        <v>128839.23583333334</v>
      </c>
      <c r="M103" s="7">
        <f t="shared" ref="M103:P103" si="222">M102/12</f>
        <v>65579.171039166671</v>
      </c>
      <c r="N103" s="7">
        <f t="shared" si="222"/>
        <v>141379.85879500001</v>
      </c>
      <c r="O103" s="7">
        <f t="shared" si="222"/>
        <v>71962.348126655008</v>
      </c>
      <c r="P103" s="11">
        <f t="shared" si="222"/>
        <v>-8.1112861832252966E-3</v>
      </c>
      <c r="Q103" s="7">
        <f>Q102/12</f>
        <v>128839.23583333334</v>
      </c>
      <c r="R103" s="7">
        <f t="shared" ref="R103:U103" si="223">R102/12</f>
        <v>65579.171039166671</v>
      </c>
      <c r="S103" s="7">
        <f t="shared" si="223"/>
        <v>141379.85879500001</v>
      </c>
      <c r="T103" s="7">
        <f t="shared" si="223"/>
        <v>71962.348126655008</v>
      </c>
      <c r="U103" s="11">
        <f t="shared" si="223"/>
        <v>-8.1112861832252966E-3</v>
      </c>
      <c r="V103" s="7">
        <f>V102/12</f>
        <v>128839.23583333334</v>
      </c>
      <c r="W103" s="7">
        <f t="shared" ref="W103:Z103" si="224">W102/12</f>
        <v>65579.171039166671</v>
      </c>
      <c r="X103" s="7">
        <f t="shared" si="224"/>
        <v>141379.85879500001</v>
      </c>
      <c r="Y103" s="7">
        <f t="shared" si="224"/>
        <v>71962.348126655008</v>
      </c>
      <c r="Z103" s="11">
        <f t="shared" si="224"/>
        <v>-8.1112861832252966E-3</v>
      </c>
      <c r="AA103" s="7">
        <f>AA102/12</f>
        <v>128839.23583333334</v>
      </c>
      <c r="AB103" s="7">
        <f t="shared" ref="AB103:AE103" si="225">AB102/12</f>
        <v>65579.171039166671</v>
      </c>
      <c r="AC103" s="7">
        <f t="shared" si="225"/>
        <v>141379.85879500001</v>
      </c>
      <c r="AD103" s="7">
        <f t="shared" si="225"/>
        <v>71962.348126655008</v>
      </c>
      <c r="AE103" s="11">
        <f t="shared" si="225"/>
        <v>-8.1112861832252966E-3</v>
      </c>
      <c r="AF103" s="7">
        <f>AF102/12</f>
        <v>128839.23583333334</v>
      </c>
      <c r="AG103" s="7">
        <f t="shared" ref="AG103:AJ103" si="226">AG102/12</f>
        <v>65579.171039166671</v>
      </c>
      <c r="AH103" s="7">
        <f t="shared" si="226"/>
        <v>141379.85879500001</v>
      </c>
      <c r="AI103" s="7">
        <f t="shared" si="226"/>
        <v>71962.348126655008</v>
      </c>
      <c r="AJ103" s="11">
        <f t="shared" si="226"/>
        <v>-8.1112861832252966E-3</v>
      </c>
      <c r="AK103" s="7">
        <f>AK102/12</f>
        <v>128839.23583333334</v>
      </c>
      <c r="AL103" s="7">
        <f t="shared" ref="AL103:AO103" si="227">AL102/12</f>
        <v>65579.171039166671</v>
      </c>
      <c r="AM103" s="7">
        <f t="shared" si="227"/>
        <v>141379.85879500001</v>
      </c>
      <c r="AN103" s="7">
        <f t="shared" si="227"/>
        <v>71962.348126655008</v>
      </c>
      <c r="AO103" s="11">
        <f t="shared" si="227"/>
        <v>-8.1112861832252966E-3</v>
      </c>
      <c r="AP103" s="7">
        <f>AP102/12</f>
        <v>128839.23583333334</v>
      </c>
      <c r="AQ103" s="7">
        <f t="shared" ref="AQ103:AT103" si="228">AQ102/12</f>
        <v>65579.171039166671</v>
      </c>
      <c r="AR103" s="7">
        <f t="shared" si="228"/>
        <v>141379.85879500001</v>
      </c>
      <c r="AS103" s="7">
        <f t="shared" si="228"/>
        <v>71962.348126655008</v>
      </c>
      <c r="AT103" s="11">
        <f t="shared" si="228"/>
        <v>-8.1112861832252966E-3</v>
      </c>
      <c r="AU103" s="7">
        <f>AU102/12</f>
        <v>128839.23583333334</v>
      </c>
      <c r="AV103" s="7">
        <f t="shared" ref="AV103:AY103" si="229">AV102/12</f>
        <v>65579.171039166671</v>
      </c>
      <c r="AW103" s="7">
        <f t="shared" si="229"/>
        <v>141379.85879500001</v>
      </c>
      <c r="AX103" s="7">
        <f t="shared" si="229"/>
        <v>71962.348126655008</v>
      </c>
      <c r="AY103" s="11">
        <f t="shared" si="229"/>
        <v>-8.1112861832252966E-3</v>
      </c>
    </row>
    <row r="107" spans="1:51" s="2" customFormat="1" ht="19.5" x14ac:dyDescent="0.25">
      <c r="A107" s="13"/>
      <c r="C107" s="14" t="s">
        <v>38</v>
      </c>
      <c r="D107" s="1" t="s">
        <v>39</v>
      </c>
      <c r="E107" s="1" t="s">
        <v>40</v>
      </c>
      <c r="F107" s="1" t="s">
        <v>1</v>
      </c>
      <c r="G107" s="1" t="s">
        <v>2</v>
      </c>
      <c r="I107" s="146" t="s">
        <v>0</v>
      </c>
      <c r="J107" s="147"/>
      <c r="K107" s="147"/>
      <c r="L107" s="147"/>
      <c r="M107" s="147"/>
      <c r="N107" s="147"/>
      <c r="O107" s="147"/>
      <c r="P107" s="147"/>
      <c r="Q107" s="148"/>
    </row>
    <row r="108" spans="1:51" s="2" customFormat="1" ht="19.5" x14ac:dyDescent="0.25">
      <c r="A108" s="13"/>
      <c r="C108" s="15">
        <v>1</v>
      </c>
      <c r="D108" s="129">
        <v>6.25E-2</v>
      </c>
      <c r="E108" s="17" t="s">
        <v>42</v>
      </c>
      <c r="F108" s="17">
        <v>60296.5</v>
      </c>
      <c r="G108" s="17">
        <f>F108*0.509</f>
        <v>30690.9185</v>
      </c>
      <c r="I108" s="149"/>
      <c r="J108" s="150"/>
      <c r="K108" s="150"/>
      <c r="L108" s="150"/>
      <c r="M108" s="150"/>
      <c r="N108" s="150"/>
      <c r="O108" s="150"/>
      <c r="P108" s="150"/>
      <c r="Q108" s="151"/>
    </row>
    <row r="109" spans="1:51" s="2" customFormat="1" ht="19.5" x14ac:dyDescent="0.25">
      <c r="A109" s="13"/>
      <c r="C109" s="15">
        <v>2</v>
      </c>
      <c r="D109" s="129">
        <v>0.9375</v>
      </c>
      <c r="E109" s="17" t="s">
        <v>42</v>
      </c>
      <c r="F109" s="17">
        <v>58803</v>
      </c>
      <c r="G109" s="17">
        <f>F109*0.509</f>
        <v>29930.726999999999</v>
      </c>
      <c r="I109" s="149"/>
      <c r="J109" s="150"/>
      <c r="K109" s="150"/>
      <c r="L109" s="150"/>
      <c r="M109" s="150"/>
      <c r="N109" s="150"/>
      <c r="O109" s="150"/>
      <c r="P109" s="150"/>
      <c r="Q109" s="151"/>
    </row>
    <row r="110" spans="1:51" s="2" customFormat="1" ht="19.5" x14ac:dyDescent="0.25">
      <c r="A110" s="13"/>
      <c r="C110" s="15">
        <v>3</v>
      </c>
      <c r="D110" s="129">
        <v>0.79166666666666696</v>
      </c>
      <c r="E110" s="17" t="s">
        <v>42</v>
      </c>
      <c r="F110" s="17">
        <v>58006.3</v>
      </c>
      <c r="G110" s="17">
        <f>F110*0.509</f>
        <v>29525.206700000002</v>
      </c>
      <c r="I110" s="149"/>
      <c r="J110" s="150"/>
      <c r="K110" s="150"/>
      <c r="L110" s="150"/>
      <c r="M110" s="150"/>
      <c r="N110" s="150"/>
      <c r="O110" s="150"/>
      <c r="P110" s="150"/>
      <c r="Q110" s="151"/>
    </row>
    <row r="111" spans="1:51" s="2" customFormat="1" ht="19.5" x14ac:dyDescent="0.25">
      <c r="A111" s="13"/>
      <c r="C111" s="15">
        <v>4</v>
      </c>
      <c r="D111" s="129">
        <v>0.59375</v>
      </c>
      <c r="E111" s="17" t="s">
        <v>43</v>
      </c>
      <c r="F111" s="17">
        <v>51153.599999999999</v>
      </c>
      <c r="G111" s="17">
        <f>F111*0.509</f>
        <v>26037.182399999998</v>
      </c>
      <c r="I111" s="149"/>
      <c r="J111" s="150"/>
      <c r="K111" s="150"/>
      <c r="L111" s="150"/>
      <c r="M111" s="150"/>
      <c r="N111" s="150"/>
      <c r="O111" s="150"/>
      <c r="P111" s="150"/>
      <c r="Q111" s="151"/>
    </row>
    <row r="112" spans="1:51" s="2" customFormat="1" ht="19.5" x14ac:dyDescent="0.25">
      <c r="A112" s="13"/>
      <c r="C112" s="15">
        <v>5</v>
      </c>
      <c r="D112" s="129">
        <v>0.42708333333333298</v>
      </c>
      <c r="E112" s="17" t="s">
        <v>43</v>
      </c>
      <c r="F112" s="17">
        <v>45330</v>
      </c>
      <c r="G112" s="17">
        <f>F112*0.509</f>
        <v>23072.97</v>
      </c>
      <c r="I112" s="152"/>
      <c r="J112" s="153"/>
      <c r="K112" s="153"/>
      <c r="L112" s="153"/>
      <c r="M112" s="153"/>
      <c r="N112" s="153"/>
      <c r="O112" s="153"/>
      <c r="P112" s="153"/>
      <c r="Q112" s="154"/>
    </row>
    <row r="113" spans="1:1" s="2" customFormat="1" ht="18.75" x14ac:dyDescent="0.25">
      <c r="A113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107:Q11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53C1B-07AD-420C-BBE8-B72B75D51ADA}">
  <dimension ref="A1:AE55"/>
  <sheetViews>
    <sheetView zoomScale="85" zoomScaleNormal="85" workbookViewId="0">
      <selection sqref="A1:AD1"/>
    </sheetView>
  </sheetViews>
  <sheetFormatPr defaultColWidth="2.33203125" defaultRowHeight="15.75" x14ac:dyDescent="0.25"/>
  <cols>
    <col min="1" max="1" width="2.77734375" style="36" customWidth="1"/>
    <col min="2" max="2" width="1.77734375" style="37" customWidth="1"/>
    <col min="3" max="3" width="1.5546875" style="37" customWidth="1"/>
    <col min="4" max="5" width="1.6640625" style="37" customWidth="1"/>
    <col min="6" max="6" width="1.77734375" style="37" customWidth="1"/>
    <col min="7" max="7" width="3.21875" style="37" customWidth="1"/>
    <col min="8" max="11" width="2.33203125" style="37"/>
    <col min="12" max="12" width="2.44140625" style="37" customWidth="1"/>
    <col min="13" max="13" width="4" style="37" customWidth="1"/>
    <col min="14" max="26" width="13.88671875" style="37" customWidth="1"/>
    <col min="27" max="27" width="2.33203125" style="37"/>
    <col min="28" max="28" width="2.5546875" style="37" hidden="1" customWidth="1"/>
    <col min="29" max="256" width="2.33203125" style="37"/>
    <col min="257" max="257" width="2.77734375" style="37" customWidth="1"/>
    <col min="258" max="258" width="1.77734375" style="37" customWidth="1"/>
    <col min="259" max="259" width="1.5546875" style="37" customWidth="1"/>
    <col min="260" max="261" width="1.6640625" style="37" customWidth="1"/>
    <col min="262" max="262" width="1.77734375" style="37" customWidth="1"/>
    <col min="263" max="263" width="3.21875" style="37" customWidth="1"/>
    <col min="264" max="267" width="2.33203125" style="37"/>
    <col min="268" max="268" width="2.44140625" style="37" customWidth="1"/>
    <col min="269" max="269" width="4" style="37" customWidth="1"/>
    <col min="270" max="282" width="13.88671875" style="37" customWidth="1"/>
    <col min="283" max="512" width="2.33203125" style="37"/>
    <col min="513" max="513" width="2.77734375" style="37" customWidth="1"/>
    <col min="514" max="514" width="1.77734375" style="37" customWidth="1"/>
    <col min="515" max="515" width="1.5546875" style="37" customWidth="1"/>
    <col min="516" max="517" width="1.6640625" style="37" customWidth="1"/>
    <col min="518" max="518" width="1.77734375" style="37" customWidth="1"/>
    <col min="519" max="519" width="3.21875" style="37" customWidth="1"/>
    <col min="520" max="523" width="2.33203125" style="37"/>
    <col min="524" max="524" width="2.44140625" style="37" customWidth="1"/>
    <col min="525" max="525" width="4" style="37" customWidth="1"/>
    <col min="526" max="538" width="13.88671875" style="37" customWidth="1"/>
    <col min="539" max="768" width="2.33203125" style="37"/>
    <col min="769" max="769" width="2.77734375" style="37" customWidth="1"/>
    <col min="770" max="770" width="1.77734375" style="37" customWidth="1"/>
    <col min="771" max="771" width="1.5546875" style="37" customWidth="1"/>
    <col min="772" max="773" width="1.6640625" style="37" customWidth="1"/>
    <col min="774" max="774" width="1.77734375" style="37" customWidth="1"/>
    <col min="775" max="775" width="3.21875" style="37" customWidth="1"/>
    <col min="776" max="779" width="2.33203125" style="37"/>
    <col min="780" max="780" width="2.44140625" style="37" customWidth="1"/>
    <col min="781" max="781" width="4" style="37" customWidth="1"/>
    <col min="782" max="794" width="13.88671875" style="37" customWidth="1"/>
    <col min="795" max="1024" width="2.33203125" style="37"/>
    <col min="1025" max="1025" width="2.77734375" style="37" customWidth="1"/>
    <col min="1026" max="1026" width="1.77734375" style="37" customWidth="1"/>
    <col min="1027" max="1027" width="1.5546875" style="37" customWidth="1"/>
    <col min="1028" max="1029" width="1.6640625" style="37" customWidth="1"/>
    <col min="1030" max="1030" width="1.77734375" style="37" customWidth="1"/>
    <col min="1031" max="1031" width="3.21875" style="37" customWidth="1"/>
    <col min="1032" max="1035" width="2.33203125" style="37"/>
    <col min="1036" max="1036" width="2.44140625" style="37" customWidth="1"/>
    <col min="1037" max="1037" width="4" style="37" customWidth="1"/>
    <col min="1038" max="1050" width="13.88671875" style="37" customWidth="1"/>
    <col min="1051" max="1280" width="2.33203125" style="37"/>
    <col min="1281" max="1281" width="2.77734375" style="37" customWidth="1"/>
    <col min="1282" max="1282" width="1.77734375" style="37" customWidth="1"/>
    <col min="1283" max="1283" width="1.5546875" style="37" customWidth="1"/>
    <col min="1284" max="1285" width="1.6640625" style="37" customWidth="1"/>
    <col min="1286" max="1286" width="1.77734375" style="37" customWidth="1"/>
    <col min="1287" max="1287" width="3.21875" style="37" customWidth="1"/>
    <col min="1288" max="1291" width="2.33203125" style="37"/>
    <col min="1292" max="1292" width="2.44140625" style="37" customWidth="1"/>
    <col min="1293" max="1293" width="4" style="37" customWidth="1"/>
    <col min="1294" max="1306" width="13.88671875" style="37" customWidth="1"/>
    <col min="1307" max="1536" width="2.33203125" style="37"/>
    <col min="1537" max="1537" width="2.77734375" style="37" customWidth="1"/>
    <col min="1538" max="1538" width="1.77734375" style="37" customWidth="1"/>
    <col min="1539" max="1539" width="1.5546875" style="37" customWidth="1"/>
    <col min="1540" max="1541" width="1.6640625" style="37" customWidth="1"/>
    <col min="1542" max="1542" width="1.77734375" style="37" customWidth="1"/>
    <col min="1543" max="1543" width="3.21875" style="37" customWidth="1"/>
    <col min="1544" max="1547" width="2.33203125" style="37"/>
    <col min="1548" max="1548" width="2.44140625" style="37" customWidth="1"/>
    <col min="1549" max="1549" width="4" style="37" customWidth="1"/>
    <col min="1550" max="1562" width="13.88671875" style="37" customWidth="1"/>
    <col min="1563" max="1792" width="2.33203125" style="37"/>
    <col min="1793" max="1793" width="2.77734375" style="37" customWidth="1"/>
    <col min="1794" max="1794" width="1.77734375" style="37" customWidth="1"/>
    <col min="1795" max="1795" width="1.5546875" style="37" customWidth="1"/>
    <col min="1796" max="1797" width="1.6640625" style="37" customWidth="1"/>
    <col min="1798" max="1798" width="1.77734375" style="37" customWidth="1"/>
    <col min="1799" max="1799" width="3.21875" style="37" customWidth="1"/>
    <col min="1800" max="1803" width="2.33203125" style="37"/>
    <col min="1804" max="1804" width="2.44140625" style="37" customWidth="1"/>
    <col min="1805" max="1805" width="4" style="37" customWidth="1"/>
    <col min="1806" max="1818" width="13.88671875" style="37" customWidth="1"/>
    <col min="1819" max="2048" width="2.33203125" style="37"/>
    <col min="2049" max="2049" width="2.77734375" style="37" customWidth="1"/>
    <col min="2050" max="2050" width="1.77734375" style="37" customWidth="1"/>
    <col min="2051" max="2051" width="1.5546875" style="37" customWidth="1"/>
    <col min="2052" max="2053" width="1.6640625" style="37" customWidth="1"/>
    <col min="2054" max="2054" width="1.77734375" style="37" customWidth="1"/>
    <col min="2055" max="2055" width="3.21875" style="37" customWidth="1"/>
    <col min="2056" max="2059" width="2.33203125" style="37"/>
    <col min="2060" max="2060" width="2.44140625" style="37" customWidth="1"/>
    <col min="2061" max="2061" width="4" style="37" customWidth="1"/>
    <col min="2062" max="2074" width="13.88671875" style="37" customWidth="1"/>
    <col min="2075" max="2304" width="2.33203125" style="37"/>
    <col min="2305" max="2305" width="2.77734375" style="37" customWidth="1"/>
    <col min="2306" max="2306" width="1.77734375" style="37" customWidth="1"/>
    <col min="2307" max="2307" width="1.5546875" style="37" customWidth="1"/>
    <col min="2308" max="2309" width="1.6640625" style="37" customWidth="1"/>
    <col min="2310" max="2310" width="1.77734375" style="37" customWidth="1"/>
    <col min="2311" max="2311" width="3.21875" style="37" customWidth="1"/>
    <col min="2312" max="2315" width="2.33203125" style="37"/>
    <col min="2316" max="2316" width="2.44140625" style="37" customWidth="1"/>
    <col min="2317" max="2317" width="4" style="37" customWidth="1"/>
    <col min="2318" max="2330" width="13.88671875" style="37" customWidth="1"/>
    <col min="2331" max="2560" width="2.33203125" style="37"/>
    <col min="2561" max="2561" width="2.77734375" style="37" customWidth="1"/>
    <col min="2562" max="2562" width="1.77734375" style="37" customWidth="1"/>
    <col min="2563" max="2563" width="1.5546875" style="37" customWidth="1"/>
    <col min="2564" max="2565" width="1.6640625" style="37" customWidth="1"/>
    <col min="2566" max="2566" width="1.77734375" style="37" customWidth="1"/>
    <col min="2567" max="2567" width="3.21875" style="37" customWidth="1"/>
    <col min="2568" max="2571" width="2.33203125" style="37"/>
    <col min="2572" max="2572" width="2.44140625" style="37" customWidth="1"/>
    <col min="2573" max="2573" width="4" style="37" customWidth="1"/>
    <col min="2574" max="2586" width="13.88671875" style="37" customWidth="1"/>
    <col min="2587" max="2816" width="2.33203125" style="37"/>
    <col min="2817" max="2817" width="2.77734375" style="37" customWidth="1"/>
    <col min="2818" max="2818" width="1.77734375" style="37" customWidth="1"/>
    <col min="2819" max="2819" width="1.5546875" style="37" customWidth="1"/>
    <col min="2820" max="2821" width="1.6640625" style="37" customWidth="1"/>
    <col min="2822" max="2822" width="1.77734375" style="37" customWidth="1"/>
    <col min="2823" max="2823" width="3.21875" style="37" customWidth="1"/>
    <col min="2824" max="2827" width="2.33203125" style="37"/>
    <col min="2828" max="2828" width="2.44140625" style="37" customWidth="1"/>
    <col min="2829" max="2829" width="4" style="37" customWidth="1"/>
    <col min="2830" max="2842" width="13.88671875" style="37" customWidth="1"/>
    <col min="2843" max="3072" width="2.33203125" style="37"/>
    <col min="3073" max="3073" width="2.77734375" style="37" customWidth="1"/>
    <col min="3074" max="3074" width="1.77734375" style="37" customWidth="1"/>
    <col min="3075" max="3075" width="1.5546875" style="37" customWidth="1"/>
    <col min="3076" max="3077" width="1.6640625" style="37" customWidth="1"/>
    <col min="3078" max="3078" width="1.77734375" style="37" customWidth="1"/>
    <col min="3079" max="3079" width="3.21875" style="37" customWidth="1"/>
    <col min="3080" max="3083" width="2.33203125" style="37"/>
    <col min="3084" max="3084" width="2.44140625" style="37" customWidth="1"/>
    <col min="3085" max="3085" width="4" style="37" customWidth="1"/>
    <col min="3086" max="3098" width="13.88671875" style="37" customWidth="1"/>
    <col min="3099" max="3328" width="2.33203125" style="37"/>
    <col min="3329" max="3329" width="2.77734375" style="37" customWidth="1"/>
    <col min="3330" max="3330" width="1.77734375" style="37" customWidth="1"/>
    <col min="3331" max="3331" width="1.5546875" style="37" customWidth="1"/>
    <col min="3332" max="3333" width="1.6640625" style="37" customWidth="1"/>
    <col min="3334" max="3334" width="1.77734375" style="37" customWidth="1"/>
    <col min="3335" max="3335" width="3.21875" style="37" customWidth="1"/>
    <col min="3336" max="3339" width="2.33203125" style="37"/>
    <col min="3340" max="3340" width="2.44140625" style="37" customWidth="1"/>
    <col min="3341" max="3341" width="4" style="37" customWidth="1"/>
    <col min="3342" max="3354" width="13.88671875" style="37" customWidth="1"/>
    <col min="3355" max="3584" width="2.33203125" style="37"/>
    <col min="3585" max="3585" width="2.77734375" style="37" customWidth="1"/>
    <col min="3586" max="3586" width="1.77734375" style="37" customWidth="1"/>
    <col min="3587" max="3587" width="1.5546875" style="37" customWidth="1"/>
    <col min="3588" max="3589" width="1.6640625" style="37" customWidth="1"/>
    <col min="3590" max="3590" width="1.77734375" style="37" customWidth="1"/>
    <col min="3591" max="3591" width="3.21875" style="37" customWidth="1"/>
    <col min="3592" max="3595" width="2.33203125" style="37"/>
    <col min="3596" max="3596" width="2.44140625" style="37" customWidth="1"/>
    <col min="3597" max="3597" width="4" style="37" customWidth="1"/>
    <col min="3598" max="3610" width="13.88671875" style="37" customWidth="1"/>
    <col min="3611" max="3840" width="2.33203125" style="37"/>
    <col min="3841" max="3841" width="2.77734375" style="37" customWidth="1"/>
    <col min="3842" max="3842" width="1.77734375" style="37" customWidth="1"/>
    <col min="3843" max="3843" width="1.5546875" style="37" customWidth="1"/>
    <col min="3844" max="3845" width="1.6640625" style="37" customWidth="1"/>
    <col min="3846" max="3846" width="1.77734375" style="37" customWidth="1"/>
    <col min="3847" max="3847" width="3.21875" style="37" customWidth="1"/>
    <col min="3848" max="3851" width="2.33203125" style="37"/>
    <col min="3852" max="3852" width="2.44140625" style="37" customWidth="1"/>
    <col min="3853" max="3853" width="4" style="37" customWidth="1"/>
    <col min="3854" max="3866" width="13.88671875" style="37" customWidth="1"/>
    <col min="3867" max="4096" width="2.33203125" style="37"/>
    <col min="4097" max="4097" width="2.77734375" style="37" customWidth="1"/>
    <col min="4098" max="4098" width="1.77734375" style="37" customWidth="1"/>
    <col min="4099" max="4099" width="1.5546875" style="37" customWidth="1"/>
    <col min="4100" max="4101" width="1.6640625" style="37" customWidth="1"/>
    <col min="4102" max="4102" width="1.77734375" style="37" customWidth="1"/>
    <col min="4103" max="4103" width="3.21875" style="37" customWidth="1"/>
    <col min="4104" max="4107" width="2.33203125" style="37"/>
    <col min="4108" max="4108" width="2.44140625" style="37" customWidth="1"/>
    <col min="4109" max="4109" width="4" style="37" customWidth="1"/>
    <col min="4110" max="4122" width="13.88671875" style="37" customWidth="1"/>
    <col min="4123" max="4352" width="2.33203125" style="37"/>
    <col min="4353" max="4353" width="2.77734375" style="37" customWidth="1"/>
    <col min="4354" max="4354" width="1.77734375" style="37" customWidth="1"/>
    <col min="4355" max="4355" width="1.5546875" style="37" customWidth="1"/>
    <col min="4356" max="4357" width="1.6640625" style="37" customWidth="1"/>
    <col min="4358" max="4358" width="1.77734375" style="37" customWidth="1"/>
    <col min="4359" max="4359" width="3.21875" style="37" customWidth="1"/>
    <col min="4360" max="4363" width="2.33203125" style="37"/>
    <col min="4364" max="4364" width="2.44140625" style="37" customWidth="1"/>
    <col min="4365" max="4365" width="4" style="37" customWidth="1"/>
    <col min="4366" max="4378" width="13.88671875" style="37" customWidth="1"/>
    <col min="4379" max="4608" width="2.33203125" style="37"/>
    <col min="4609" max="4609" width="2.77734375" style="37" customWidth="1"/>
    <col min="4610" max="4610" width="1.77734375" style="37" customWidth="1"/>
    <col min="4611" max="4611" width="1.5546875" style="37" customWidth="1"/>
    <col min="4612" max="4613" width="1.6640625" style="37" customWidth="1"/>
    <col min="4614" max="4614" width="1.77734375" style="37" customWidth="1"/>
    <col min="4615" max="4615" width="3.21875" style="37" customWidth="1"/>
    <col min="4616" max="4619" width="2.33203125" style="37"/>
    <col min="4620" max="4620" width="2.44140625" style="37" customWidth="1"/>
    <col min="4621" max="4621" width="4" style="37" customWidth="1"/>
    <col min="4622" max="4634" width="13.88671875" style="37" customWidth="1"/>
    <col min="4635" max="4864" width="2.33203125" style="37"/>
    <col min="4865" max="4865" width="2.77734375" style="37" customWidth="1"/>
    <col min="4866" max="4866" width="1.77734375" style="37" customWidth="1"/>
    <col min="4867" max="4867" width="1.5546875" style="37" customWidth="1"/>
    <col min="4868" max="4869" width="1.6640625" style="37" customWidth="1"/>
    <col min="4870" max="4870" width="1.77734375" style="37" customWidth="1"/>
    <col min="4871" max="4871" width="3.21875" style="37" customWidth="1"/>
    <col min="4872" max="4875" width="2.33203125" style="37"/>
    <col min="4876" max="4876" width="2.44140625" style="37" customWidth="1"/>
    <col min="4877" max="4877" width="4" style="37" customWidth="1"/>
    <col min="4878" max="4890" width="13.88671875" style="37" customWidth="1"/>
    <col min="4891" max="5120" width="2.33203125" style="37"/>
    <col min="5121" max="5121" width="2.77734375" style="37" customWidth="1"/>
    <col min="5122" max="5122" width="1.77734375" style="37" customWidth="1"/>
    <col min="5123" max="5123" width="1.5546875" style="37" customWidth="1"/>
    <col min="5124" max="5125" width="1.6640625" style="37" customWidth="1"/>
    <col min="5126" max="5126" width="1.77734375" style="37" customWidth="1"/>
    <col min="5127" max="5127" width="3.21875" style="37" customWidth="1"/>
    <col min="5128" max="5131" width="2.33203125" style="37"/>
    <col min="5132" max="5132" width="2.44140625" style="37" customWidth="1"/>
    <col min="5133" max="5133" width="4" style="37" customWidth="1"/>
    <col min="5134" max="5146" width="13.88671875" style="37" customWidth="1"/>
    <col min="5147" max="5376" width="2.33203125" style="37"/>
    <col min="5377" max="5377" width="2.77734375" style="37" customWidth="1"/>
    <col min="5378" max="5378" width="1.77734375" style="37" customWidth="1"/>
    <col min="5379" max="5379" width="1.5546875" style="37" customWidth="1"/>
    <col min="5380" max="5381" width="1.6640625" style="37" customWidth="1"/>
    <col min="5382" max="5382" width="1.77734375" style="37" customWidth="1"/>
    <col min="5383" max="5383" width="3.21875" style="37" customWidth="1"/>
    <col min="5384" max="5387" width="2.33203125" style="37"/>
    <col min="5388" max="5388" width="2.44140625" style="37" customWidth="1"/>
    <col min="5389" max="5389" width="4" style="37" customWidth="1"/>
    <col min="5390" max="5402" width="13.88671875" style="37" customWidth="1"/>
    <col min="5403" max="5632" width="2.33203125" style="37"/>
    <col min="5633" max="5633" width="2.77734375" style="37" customWidth="1"/>
    <col min="5634" max="5634" width="1.77734375" style="37" customWidth="1"/>
    <col min="5635" max="5635" width="1.5546875" style="37" customWidth="1"/>
    <col min="5636" max="5637" width="1.6640625" style="37" customWidth="1"/>
    <col min="5638" max="5638" width="1.77734375" style="37" customWidth="1"/>
    <col min="5639" max="5639" width="3.21875" style="37" customWidth="1"/>
    <col min="5640" max="5643" width="2.33203125" style="37"/>
    <col min="5644" max="5644" width="2.44140625" style="37" customWidth="1"/>
    <col min="5645" max="5645" width="4" style="37" customWidth="1"/>
    <col min="5646" max="5658" width="13.88671875" style="37" customWidth="1"/>
    <col min="5659" max="5888" width="2.33203125" style="37"/>
    <col min="5889" max="5889" width="2.77734375" style="37" customWidth="1"/>
    <col min="5890" max="5890" width="1.77734375" style="37" customWidth="1"/>
    <col min="5891" max="5891" width="1.5546875" style="37" customWidth="1"/>
    <col min="5892" max="5893" width="1.6640625" style="37" customWidth="1"/>
    <col min="5894" max="5894" width="1.77734375" style="37" customWidth="1"/>
    <col min="5895" max="5895" width="3.21875" style="37" customWidth="1"/>
    <col min="5896" max="5899" width="2.33203125" style="37"/>
    <col min="5900" max="5900" width="2.44140625" style="37" customWidth="1"/>
    <col min="5901" max="5901" width="4" style="37" customWidth="1"/>
    <col min="5902" max="5914" width="13.88671875" style="37" customWidth="1"/>
    <col min="5915" max="6144" width="2.33203125" style="37"/>
    <col min="6145" max="6145" width="2.77734375" style="37" customWidth="1"/>
    <col min="6146" max="6146" width="1.77734375" style="37" customWidth="1"/>
    <col min="6147" max="6147" width="1.5546875" style="37" customWidth="1"/>
    <col min="6148" max="6149" width="1.6640625" style="37" customWidth="1"/>
    <col min="6150" max="6150" width="1.77734375" style="37" customWidth="1"/>
    <col min="6151" max="6151" width="3.21875" style="37" customWidth="1"/>
    <col min="6152" max="6155" width="2.33203125" style="37"/>
    <col min="6156" max="6156" width="2.44140625" style="37" customWidth="1"/>
    <col min="6157" max="6157" width="4" style="37" customWidth="1"/>
    <col min="6158" max="6170" width="13.88671875" style="37" customWidth="1"/>
    <col min="6171" max="6400" width="2.33203125" style="37"/>
    <col min="6401" max="6401" width="2.77734375" style="37" customWidth="1"/>
    <col min="6402" max="6402" width="1.77734375" style="37" customWidth="1"/>
    <col min="6403" max="6403" width="1.5546875" style="37" customWidth="1"/>
    <col min="6404" max="6405" width="1.6640625" style="37" customWidth="1"/>
    <col min="6406" max="6406" width="1.77734375" style="37" customWidth="1"/>
    <col min="6407" max="6407" width="3.21875" style="37" customWidth="1"/>
    <col min="6408" max="6411" width="2.33203125" style="37"/>
    <col min="6412" max="6412" width="2.44140625" style="37" customWidth="1"/>
    <col min="6413" max="6413" width="4" style="37" customWidth="1"/>
    <col min="6414" max="6426" width="13.88671875" style="37" customWidth="1"/>
    <col min="6427" max="6656" width="2.33203125" style="37"/>
    <col min="6657" max="6657" width="2.77734375" style="37" customWidth="1"/>
    <col min="6658" max="6658" width="1.77734375" style="37" customWidth="1"/>
    <col min="6659" max="6659" width="1.5546875" style="37" customWidth="1"/>
    <col min="6660" max="6661" width="1.6640625" style="37" customWidth="1"/>
    <col min="6662" max="6662" width="1.77734375" style="37" customWidth="1"/>
    <col min="6663" max="6663" width="3.21875" style="37" customWidth="1"/>
    <col min="6664" max="6667" width="2.33203125" style="37"/>
    <col min="6668" max="6668" width="2.44140625" style="37" customWidth="1"/>
    <col min="6669" max="6669" width="4" style="37" customWidth="1"/>
    <col min="6670" max="6682" width="13.88671875" style="37" customWidth="1"/>
    <col min="6683" max="6912" width="2.33203125" style="37"/>
    <col min="6913" max="6913" width="2.77734375" style="37" customWidth="1"/>
    <col min="6914" max="6914" width="1.77734375" style="37" customWidth="1"/>
    <col min="6915" max="6915" width="1.5546875" style="37" customWidth="1"/>
    <col min="6916" max="6917" width="1.6640625" style="37" customWidth="1"/>
    <col min="6918" max="6918" width="1.77734375" style="37" customWidth="1"/>
    <col min="6919" max="6919" width="3.21875" style="37" customWidth="1"/>
    <col min="6920" max="6923" width="2.33203125" style="37"/>
    <col min="6924" max="6924" width="2.44140625" style="37" customWidth="1"/>
    <col min="6925" max="6925" width="4" style="37" customWidth="1"/>
    <col min="6926" max="6938" width="13.88671875" style="37" customWidth="1"/>
    <col min="6939" max="7168" width="2.33203125" style="37"/>
    <col min="7169" max="7169" width="2.77734375" style="37" customWidth="1"/>
    <col min="7170" max="7170" width="1.77734375" style="37" customWidth="1"/>
    <col min="7171" max="7171" width="1.5546875" style="37" customWidth="1"/>
    <col min="7172" max="7173" width="1.6640625" style="37" customWidth="1"/>
    <col min="7174" max="7174" width="1.77734375" style="37" customWidth="1"/>
    <col min="7175" max="7175" width="3.21875" style="37" customWidth="1"/>
    <col min="7176" max="7179" width="2.33203125" style="37"/>
    <col min="7180" max="7180" width="2.44140625" style="37" customWidth="1"/>
    <col min="7181" max="7181" width="4" style="37" customWidth="1"/>
    <col min="7182" max="7194" width="13.88671875" style="37" customWidth="1"/>
    <col min="7195" max="7424" width="2.33203125" style="37"/>
    <col min="7425" max="7425" width="2.77734375" style="37" customWidth="1"/>
    <col min="7426" max="7426" width="1.77734375" style="37" customWidth="1"/>
    <col min="7427" max="7427" width="1.5546875" style="37" customWidth="1"/>
    <col min="7428" max="7429" width="1.6640625" style="37" customWidth="1"/>
    <col min="7430" max="7430" width="1.77734375" style="37" customWidth="1"/>
    <col min="7431" max="7431" width="3.21875" style="37" customWidth="1"/>
    <col min="7432" max="7435" width="2.33203125" style="37"/>
    <col min="7436" max="7436" width="2.44140625" style="37" customWidth="1"/>
    <col min="7437" max="7437" width="4" style="37" customWidth="1"/>
    <col min="7438" max="7450" width="13.88671875" style="37" customWidth="1"/>
    <col min="7451" max="7680" width="2.33203125" style="37"/>
    <col min="7681" max="7681" width="2.77734375" style="37" customWidth="1"/>
    <col min="7682" max="7682" width="1.77734375" style="37" customWidth="1"/>
    <col min="7683" max="7683" width="1.5546875" style="37" customWidth="1"/>
    <col min="7684" max="7685" width="1.6640625" style="37" customWidth="1"/>
    <col min="7686" max="7686" width="1.77734375" style="37" customWidth="1"/>
    <col min="7687" max="7687" width="3.21875" style="37" customWidth="1"/>
    <col min="7688" max="7691" width="2.33203125" style="37"/>
    <col min="7692" max="7692" width="2.44140625" style="37" customWidth="1"/>
    <col min="7693" max="7693" width="4" style="37" customWidth="1"/>
    <col min="7694" max="7706" width="13.88671875" style="37" customWidth="1"/>
    <col min="7707" max="7936" width="2.33203125" style="37"/>
    <col min="7937" max="7937" width="2.77734375" style="37" customWidth="1"/>
    <col min="7938" max="7938" width="1.77734375" style="37" customWidth="1"/>
    <col min="7939" max="7939" width="1.5546875" style="37" customWidth="1"/>
    <col min="7940" max="7941" width="1.6640625" style="37" customWidth="1"/>
    <col min="7942" max="7942" width="1.77734375" style="37" customWidth="1"/>
    <col min="7943" max="7943" width="3.21875" style="37" customWidth="1"/>
    <col min="7944" max="7947" width="2.33203125" style="37"/>
    <col min="7948" max="7948" width="2.44140625" style="37" customWidth="1"/>
    <col min="7949" max="7949" width="4" style="37" customWidth="1"/>
    <col min="7950" max="7962" width="13.88671875" style="37" customWidth="1"/>
    <col min="7963" max="8192" width="2.33203125" style="37"/>
    <col min="8193" max="8193" width="2.77734375" style="37" customWidth="1"/>
    <col min="8194" max="8194" width="1.77734375" style="37" customWidth="1"/>
    <col min="8195" max="8195" width="1.5546875" style="37" customWidth="1"/>
    <col min="8196" max="8197" width="1.6640625" style="37" customWidth="1"/>
    <col min="8198" max="8198" width="1.77734375" style="37" customWidth="1"/>
    <col min="8199" max="8199" width="3.21875" style="37" customWidth="1"/>
    <col min="8200" max="8203" width="2.33203125" style="37"/>
    <col min="8204" max="8204" width="2.44140625" style="37" customWidth="1"/>
    <col min="8205" max="8205" width="4" style="37" customWidth="1"/>
    <col min="8206" max="8218" width="13.88671875" style="37" customWidth="1"/>
    <col min="8219" max="8448" width="2.33203125" style="37"/>
    <col min="8449" max="8449" width="2.77734375" style="37" customWidth="1"/>
    <col min="8450" max="8450" width="1.77734375" style="37" customWidth="1"/>
    <col min="8451" max="8451" width="1.5546875" style="37" customWidth="1"/>
    <col min="8452" max="8453" width="1.6640625" style="37" customWidth="1"/>
    <col min="8454" max="8454" width="1.77734375" style="37" customWidth="1"/>
    <col min="8455" max="8455" width="3.21875" style="37" customWidth="1"/>
    <col min="8456" max="8459" width="2.33203125" style="37"/>
    <col min="8460" max="8460" width="2.44140625" style="37" customWidth="1"/>
    <col min="8461" max="8461" width="4" style="37" customWidth="1"/>
    <col min="8462" max="8474" width="13.88671875" style="37" customWidth="1"/>
    <col min="8475" max="8704" width="2.33203125" style="37"/>
    <col min="8705" max="8705" width="2.77734375" style="37" customWidth="1"/>
    <col min="8706" max="8706" width="1.77734375" style="37" customWidth="1"/>
    <col min="8707" max="8707" width="1.5546875" style="37" customWidth="1"/>
    <col min="8708" max="8709" width="1.6640625" style="37" customWidth="1"/>
    <col min="8710" max="8710" width="1.77734375" style="37" customWidth="1"/>
    <col min="8711" max="8711" width="3.21875" style="37" customWidth="1"/>
    <col min="8712" max="8715" width="2.33203125" style="37"/>
    <col min="8716" max="8716" width="2.44140625" style="37" customWidth="1"/>
    <col min="8717" max="8717" width="4" style="37" customWidth="1"/>
    <col min="8718" max="8730" width="13.88671875" style="37" customWidth="1"/>
    <col min="8731" max="8960" width="2.33203125" style="37"/>
    <col min="8961" max="8961" width="2.77734375" style="37" customWidth="1"/>
    <col min="8962" max="8962" width="1.77734375" style="37" customWidth="1"/>
    <col min="8963" max="8963" width="1.5546875" style="37" customWidth="1"/>
    <col min="8964" max="8965" width="1.6640625" style="37" customWidth="1"/>
    <col min="8966" max="8966" width="1.77734375" style="37" customWidth="1"/>
    <col min="8967" max="8967" width="3.21875" style="37" customWidth="1"/>
    <col min="8968" max="8971" width="2.33203125" style="37"/>
    <col min="8972" max="8972" width="2.44140625" style="37" customWidth="1"/>
    <col min="8973" max="8973" width="4" style="37" customWidth="1"/>
    <col min="8974" max="8986" width="13.88671875" style="37" customWidth="1"/>
    <col min="8987" max="9216" width="2.33203125" style="37"/>
    <col min="9217" max="9217" width="2.77734375" style="37" customWidth="1"/>
    <col min="9218" max="9218" width="1.77734375" style="37" customWidth="1"/>
    <col min="9219" max="9219" width="1.5546875" style="37" customWidth="1"/>
    <col min="9220" max="9221" width="1.6640625" style="37" customWidth="1"/>
    <col min="9222" max="9222" width="1.77734375" style="37" customWidth="1"/>
    <col min="9223" max="9223" width="3.21875" style="37" customWidth="1"/>
    <col min="9224" max="9227" width="2.33203125" style="37"/>
    <col min="9228" max="9228" width="2.44140625" style="37" customWidth="1"/>
    <col min="9229" max="9229" width="4" style="37" customWidth="1"/>
    <col min="9230" max="9242" width="13.88671875" style="37" customWidth="1"/>
    <col min="9243" max="9472" width="2.33203125" style="37"/>
    <col min="9473" max="9473" width="2.77734375" style="37" customWidth="1"/>
    <col min="9474" max="9474" width="1.77734375" style="37" customWidth="1"/>
    <col min="9475" max="9475" width="1.5546875" style="37" customWidth="1"/>
    <col min="9476" max="9477" width="1.6640625" style="37" customWidth="1"/>
    <col min="9478" max="9478" width="1.77734375" style="37" customWidth="1"/>
    <col min="9479" max="9479" width="3.21875" style="37" customWidth="1"/>
    <col min="9480" max="9483" width="2.33203125" style="37"/>
    <col min="9484" max="9484" width="2.44140625" style="37" customWidth="1"/>
    <col min="9485" max="9485" width="4" style="37" customWidth="1"/>
    <col min="9486" max="9498" width="13.88671875" style="37" customWidth="1"/>
    <col min="9499" max="9728" width="2.33203125" style="37"/>
    <col min="9729" max="9729" width="2.77734375" style="37" customWidth="1"/>
    <col min="9730" max="9730" width="1.77734375" style="37" customWidth="1"/>
    <col min="9731" max="9731" width="1.5546875" style="37" customWidth="1"/>
    <col min="9732" max="9733" width="1.6640625" style="37" customWidth="1"/>
    <col min="9734" max="9734" width="1.77734375" style="37" customWidth="1"/>
    <col min="9735" max="9735" width="3.21875" style="37" customWidth="1"/>
    <col min="9736" max="9739" width="2.33203125" style="37"/>
    <col min="9740" max="9740" width="2.44140625" style="37" customWidth="1"/>
    <col min="9741" max="9741" width="4" style="37" customWidth="1"/>
    <col min="9742" max="9754" width="13.88671875" style="37" customWidth="1"/>
    <col min="9755" max="9984" width="2.33203125" style="37"/>
    <col min="9985" max="9985" width="2.77734375" style="37" customWidth="1"/>
    <col min="9986" max="9986" width="1.77734375" style="37" customWidth="1"/>
    <col min="9987" max="9987" width="1.5546875" style="37" customWidth="1"/>
    <col min="9988" max="9989" width="1.6640625" style="37" customWidth="1"/>
    <col min="9990" max="9990" width="1.77734375" style="37" customWidth="1"/>
    <col min="9991" max="9991" width="3.21875" style="37" customWidth="1"/>
    <col min="9992" max="9995" width="2.33203125" style="37"/>
    <col min="9996" max="9996" width="2.44140625" style="37" customWidth="1"/>
    <col min="9997" max="9997" width="4" style="37" customWidth="1"/>
    <col min="9998" max="10010" width="13.88671875" style="37" customWidth="1"/>
    <col min="10011" max="10240" width="2.33203125" style="37"/>
    <col min="10241" max="10241" width="2.77734375" style="37" customWidth="1"/>
    <col min="10242" max="10242" width="1.77734375" style="37" customWidth="1"/>
    <col min="10243" max="10243" width="1.5546875" style="37" customWidth="1"/>
    <col min="10244" max="10245" width="1.6640625" style="37" customWidth="1"/>
    <col min="10246" max="10246" width="1.77734375" style="37" customWidth="1"/>
    <col min="10247" max="10247" width="3.21875" style="37" customWidth="1"/>
    <col min="10248" max="10251" width="2.33203125" style="37"/>
    <col min="10252" max="10252" width="2.44140625" style="37" customWidth="1"/>
    <col min="10253" max="10253" width="4" style="37" customWidth="1"/>
    <col min="10254" max="10266" width="13.88671875" style="37" customWidth="1"/>
    <col min="10267" max="10496" width="2.33203125" style="37"/>
    <col min="10497" max="10497" width="2.77734375" style="37" customWidth="1"/>
    <col min="10498" max="10498" width="1.77734375" style="37" customWidth="1"/>
    <col min="10499" max="10499" width="1.5546875" style="37" customWidth="1"/>
    <col min="10500" max="10501" width="1.6640625" style="37" customWidth="1"/>
    <col min="10502" max="10502" width="1.77734375" style="37" customWidth="1"/>
    <col min="10503" max="10503" width="3.21875" style="37" customWidth="1"/>
    <col min="10504" max="10507" width="2.33203125" style="37"/>
    <col min="10508" max="10508" width="2.44140625" style="37" customWidth="1"/>
    <col min="10509" max="10509" width="4" style="37" customWidth="1"/>
    <col min="10510" max="10522" width="13.88671875" style="37" customWidth="1"/>
    <col min="10523" max="10752" width="2.33203125" style="37"/>
    <col min="10753" max="10753" width="2.77734375" style="37" customWidth="1"/>
    <col min="10754" max="10754" width="1.77734375" style="37" customWidth="1"/>
    <col min="10755" max="10755" width="1.5546875" style="37" customWidth="1"/>
    <col min="10756" max="10757" width="1.6640625" style="37" customWidth="1"/>
    <col min="10758" max="10758" width="1.77734375" style="37" customWidth="1"/>
    <col min="10759" max="10759" width="3.21875" style="37" customWidth="1"/>
    <col min="10760" max="10763" width="2.33203125" style="37"/>
    <col min="10764" max="10764" width="2.44140625" style="37" customWidth="1"/>
    <col min="10765" max="10765" width="4" style="37" customWidth="1"/>
    <col min="10766" max="10778" width="13.88671875" style="37" customWidth="1"/>
    <col min="10779" max="11008" width="2.33203125" style="37"/>
    <col min="11009" max="11009" width="2.77734375" style="37" customWidth="1"/>
    <col min="11010" max="11010" width="1.77734375" style="37" customWidth="1"/>
    <col min="11011" max="11011" width="1.5546875" style="37" customWidth="1"/>
    <col min="11012" max="11013" width="1.6640625" style="37" customWidth="1"/>
    <col min="11014" max="11014" width="1.77734375" style="37" customWidth="1"/>
    <col min="11015" max="11015" width="3.21875" style="37" customWidth="1"/>
    <col min="11016" max="11019" width="2.33203125" style="37"/>
    <col min="11020" max="11020" width="2.44140625" style="37" customWidth="1"/>
    <col min="11021" max="11021" width="4" style="37" customWidth="1"/>
    <col min="11022" max="11034" width="13.88671875" style="37" customWidth="1"/>
    <col min="11035" max="11264" width="2.33203125" style="37"/>
    <col min="11265" max="11265" width="2.77734375" style="37" customWidth="1"/>
    <col min="11266" max="11266" width="1.77734375" style="37" customWidth="1"/>
    <col min="11267" max="11267" width="1.5546875" style="37" customWidth="1"/>
    <col min="11268" max="11269" width="1.6640625" style="37" customWidth="1"/>
    <col min="11270" max="11270" width="1.77734375" style="37" customWidth="1"/>
    <col min="11271" max="11271" width="3.21875" style="37" customWidth="1"/>
    <col min="11272" max="11275" width="2.33203125" style="37"/>
    <col min="11276" max="11276" width="2.44140625" style="37" customWidth="1"/>
    <col min="11277" max="11277" width="4" style="37" customWidth="1"/>
    <col min="11278" max="11290" width="13.88671875" style="37" customWidth="1"/>
    <col min="11291" max="11520" width="2.33203125" style="37"/>
    <col min="11521" max="11521" width="2.77734375" style="37" customWidth="1"/>
    <col min="11522" max="11522" width="1.77734375" style="37" customWidth="1"/>
    <col min="11523" max="11523" width="1.5546875" style="37" customWidth="1"/>
    <col min="11524" max="11525" width="1.6640625" style="37" customWidth="1"/>
    <col min="11526" max="11526" width="1.77734375" style="37" customWidth="1"/>
    <col min="11527" max="11527" width="3.21875" style="37" customWidth="1"/>
    <col min="11528" max="11531" width="2.33203125" style="37"/>
    <col min="11532" max="11532" width="2.44140625" style="37" customWidth="1"/>
    <col min="11533" max="11533" width="4" style="37" customWidth="1"/>
    <col min="11534" max="11546" width="13.88671875" style="37" customWidth="1"/>
    <col min="11547" max="11776" width="2.33203125" style="37"/>
    <col min="11777" max="11777" width="2.77734375" style="37" customWidth="1"/>
    <col min="11778" max="11778" width="1.77734375" style="37" customWidth="1"/>
    <col min="11779" max="11779" width="1.5546875" style="37" customWidth="1"/>
    <col min="11780" max="11781" width="1.6640625" style="37" customWidth="1"/>
    <col min="11782" max="11782" width="1.77734375" style="37" customWidth="1"/>
    <col min="11783" max="11783" width="3.21875" style="37" customWidth="1"/>
    <col min="11784" max="11787" width="2.33203125" style="37"/>
    <col min="11788" max="11788" width="2.44140625" style="37" customWidth="1"/>
    <col min="11789" max="11789" width="4" style="37" customWidth="1"/>
    <col min="11790" max="11802" width="13.88671875" style="37" customWidth="1"/>
    <col min="11803" max="12032" width="2.33203125" style="37"/>
    <col min="12033" max="12033" width="2.77734375" style="37" customWidth="1"/>
    <col min="12034" max="12034" width="1.77734375" style="37" customWidth="1"/>
    <col min="12035" max="12035" width="1.5546875" style="37" customWidth="1"/>
    <col min="12036" max="12037" width="1.6640625" style="37" customWidth="1"/>
    <col min="12038" max="12038" width="1.77734375" style="37" customWidth="1"/>
    <col min="12039" max="12039" width="3.21875" style="37" customWidth="1"/>
    <col min="12040" max="12043" width="2.33203125" style="37"/>
    <col min="12044" max="12044" width="2.44140625" style="37" customWidth="1"/>
    <col min="12045" max="12045" width="4" style="37" customWidth="1"/>
    <col min="12046" max="12058" width="13.88671875" style="37" customWidth="1"/>
    <col min="12059" max="12288" width="2.33203125" style="37"/>
    <col min="12289" max="12289" width="2.77734375" style="37" customWidth="1"/>
    <col min="12290" max="12290" width="1.77734375" style="37" customWidth="1"/>
    <col min="12291" max="12291" width="1.5546875" style="37" customWidth="1"/>
    <col min="12292" max="12293" width="1.6640625" style="37" customWidth="1"/>
    <col min="12294" max="12294" width="1.77734375" style="37" customWidth="1"/>
    <col min="12295" max="12295" width="3.21875" style="37" customWidth="1"/>
    <col min="12296" max="12299" width="2.33203125" style="37"/>
    <col min="12300" max="12300" width="2.44140625" style="37" customWidth="1"/>
    <col min="12301" max="12301" width="4" style="37" customWidth="1"/>
    <col min="12302" max="12314" width="13.88671875" style="37" customWidth="1"/>
    <col min="12315" max="12544" width="2.33203125" style="37"/>
    <col min="12545" max="12545" width="2.77734375" style="37" customWidth="1"/>
    <col min="12546" max="12546" width="1.77734375" style="37" customWidth="1"/>
    <col min="12547" max="12547" width="1.5546875" style="37" customWidth="1"/>
    <col min="12548" max="12549" width="1.6640625" style="37" customWidth="1"/>
    <col min="12550" max="12550" width="1.77734375" style="37" customWidth="1"/>
    <col min="12551" max="12551" width="3.21875" style="37" customWidth="1"/>
    <col min="12552" max="12555" width="2.33203125" style="37"/>
    <col min="12556" max="12556" width="2.44140625" style="37" customWidth="1"/>
    <col min="12557" max="12557" width="4" style="37" customWidth="1"/>
    <col min="12558" max="12570" width="13.88671875" style="37" customWidth="1"/>
    <col min="12571" max="12800" width="2.33203125" style="37"/>
    <col min="12801" max="12801" width="2.77734375" style="37" customWidth="1"/>
    <col min="12802" max="12802" width="1.77734375" style="37" customWidth="1"/>
    <col min="12803" max="12803" width="1.5546875" style="37" customWidth="1"/>
    <col min="12804" max="12805" width="1.6640625" style="37" customWidth="1"/>
    <col min="12806" max="12806" width="1.77734375" style="37" customWidth="1"/>
    <col min="12807" max="12807" width="3.21875" style="37" customWidth="1"/>
    <col min="12808" max="12811" width="2.33203125" style="37"/>
    <col min="12812" max="12812" width="2.44140625" style="37" customWidth="1"/>
    <col min="12813" max="12813" width="4" style="37" customWidth="1"/>
    <col min="12814" max="12826" width="13.88671875" style="37" customWidth="1"/>
    <col min="12827" max="13056" width="2.33203125" style="37"/>
    <col min="13057" max="13057" width="2.77734375" style="37" customWidth="1"/>
    <col min="13058" max="13058" width="1.77734375" style="37" customWidth="1"/>
    <col min="13059" max="13059" width="1.5546875" style="37" customWidth="1"/>
    <col min="13060" max="13061" width="1.6640625" style="37" customWidth="1"/>
    <col min="13062" max="13062" width="1.77734375" style="37" customWidth="1"/>
    <col min="13063" max="13063" width="3.21875" style="37" customWidth="1"/>
    <col min="13064" max="13067" width="2.33203125" style="37"/>
    <col min="13068" max="13068" width="2.44140625" style="37" customWidth="1"/>
    <col min="13069" max="13069" width="4" style="37" customWidth="1"/>
    <col min="13070" max="13082" width="13.88671875" style="37" customWidth="1"/>
    <col min="13083" max="13312" width="2.33203125" style="37"/>
    <col min="13313" max="13313" width="2.77734375" style="37" customWidth="1"/>
    <col min="13314" max="13314" width="1.77734375" style="37" customWidth="1"/>
    <col min="13315" max="13315" width="1.5546875" style="37" customWidth="1"/>
    <col min="13316" max="13317" width="1.6640625" style="37" customWidth="1"/>
    <col min="13318" max="13318" width="1.77734375" style="37" customWidth="1"/>
    <col min="13319" max="13319" width="3.21875" style="37" customWidth="1"/>
    <col min="13320" max="13323" width="2.33203125" style="37"/>
    <col min="13324" max="13324" width="2.44140625" style="37" customWidth="1"/>
    <col min="13325" max="13325" width="4" style="37" customWidth="1"/>
    <col min="13326" max="13338" width="13.88671875" style="37" customWidth="1"/>
    <col min="13339" max="13568" width="2.33203125" style="37"/>
    <col min="13569" max="13569" width="2.77734375" style="37" customWidth="1"/>
    <col min="13570" max="13570" width="1.77734375" style="37" customWidth="1"/>
    <col min="13571" max="13571" width="1.5546875" style="37" customWidth="1"/>
    <col min="13572" max="13573" width="1.6640625" style="37" customWidth="1"/>
    <col min="13574" max="13574" width="1.77734375" style="37" customWidth="1"/>
    <col min="13575" max="13575" width="3.21875" style="37" customWidth="1"/>
    <col min="13576" max="13579" width="2.33203125" style="37"/>
    <col min="13580" max="13580" width="2.44140625" style="37" customWidth="1"/>
    <col min="13581" max="13581" width="4" style="37" customWidth="1"/>
    <col min="13582" max="13594" width="13.88671875" style="37" customWidth="1"/>
    <col min="13595" max="13824" width="2.33203125" style="37"/>
    <col min="13825" max="13825" width="2.77734375" style="37" customWidth="1"/>
    <col min="13826" max="13826" width="1.77734375" style="37" customWidth="1"/>
    <col min="13827" max="13827" width="1.5546875" style="37" customWidth="1"/>
    <col min="13828" max="13829" width="1.6640625" style="37" customWidth="1"/>
    <col min="13830" max="13830" width="1.77734375" style="37" customWidth="1"/>
    <col min="13831" max="13831" width="3.21875" style="37" customWidth="1"/>
    <col min="13832" max="13835" width="2.33203125" style="37"/>
    <col min="13836" max="13836" width="2.44140625" style="37" customWidth="1"/>
    <col min="13837" max="13837" width="4" style="37" customWidth="1"/>
    <col min="13838" max="13850" width="13.88671875" style="37" customWidth="1"/>
    <col min="13851" max="14080" width="2.33203125" style="37"/>
    <col min="14081" max="14081" width="2.77734375" style="37" customWidth="1"/>
    <col min="14082" max="14082" width="1.77734375" style="37" customWidth="1"/>
    <col min="14083" max="14083" width="1.5546875" style="37" customWidth="1"/>
    <col min="14084" max="14085" width="1.6640625" style="37" customWidth="1"/>
    <col min="14086" max="14086" width="1.77734375" style="37" customWidth="1"/>
    <col min="14087" max="14087" width="3.21875" style="37" customWidth="1"/>
    <col min="14088" max="14091" width="2.33203125" style="37"/>
    <col min="14092" max="14092" width="2.44140625" style="37" customWidth="1"/>
    <col min="14093" max="14093" width="4" style="37" customWidth="1"/>
    <col min="14094" max="14106" width="13.88671875" style="37" customWidth="1"/>
    <col min="14107" max="14336" width="2.33203125" style="37"/>
    <col min="14337" max="14337" width="2.77734375" style="37" customWidth="1"/>
    <col min="14338" max="14338" width="1.77734375" style="37" customWidth="1"/>
    <col min="14339" max="14339" width="1.5546875" style="37" customWidth="1"/>
    <col min="14340" max="14341" width="1.6640625" style="37" customWidth="1"/>
    <col min="14342" max="14342" width="1.77734375" style="37" customWidth="1"/>
    <col min="14343" max="14343" width="3.21875" style="37" customWidth="1"/>
    <col min="14344" max="14347" width="2.33203125" style="37"/>
    <col min="14348" max="14348" width="2.44140625" style="37" customWidth="1"/>
    <col min="14349" max="14349" width="4" style="37" customWidth="1"/>
    <col min="14350" max="14362" width="13.88671875" style="37" customWidth="1"/>
    <col min="14363" max="14592" width="2.33203125" style="37"/>
    <col min="14593" max="14593" width="2.77734375" style="37" customWidth="1"/>
    <col min="14594" max="14594" width="1.77734375" style="37" customWidth="1"/>
    <col min="14595" max="14595" width="1.5546875" style="37" customWidth="1"/>
    <col min="14596" max="14597" width="1.6640625" style="37" customWidth="1"/>
    <col min="14598" max="14598" width="1.77734375" style="37" customWidth="1"/>
    <col min="14599" max="14599" width="3.21875" style="37" customWidth="1"/>
    <col min="14600" max="14603" width="2.33203125" style="37"/>
    <col min="14604" max="14604" width="2.44140625" style="37" customWidth="1"/>
    <col min="14605" max="14605" width="4" style="37" customWidth="1"/>
    <col min="14606" max="14618" width="13.88671875" style="37" customWidth="1"/>
    <col min="14619" max="14848" width="2.33203125" style="37"/>
    <col min="14849" max="14849" width="2.77734375" style="37" customWidth="1"/>
    <col min="14850" max="14850" width="1.77734375" style="37" customWidth="1"/>
    <col min="14851" max="14851" width="1.5546875" style="37" customWidth="1"/>
    <col min="14852" max="14853" width="1.6640625" style="37" customWidth="1"/>
    <col min="14854" max="14854" width="1.77734375" style="37" customWidth="1"/>
    <col min="14855" max="14855" width="3.21875" style="37" customWidth="1"/>
    <col min="14856" max="14859" width="2.33203125" style="37"/>
    <col min="14860" max="14860" width="2.44140625" style="37" customWidth="1"/>
    <col min="14861" max="14861" width="4" style="37" customWidth="1"/>
    <col min="14862" max="14874" width="13.88671875" style="37" customWidth="1"/>
    <col min="14875" max="15104" width="2.33203125" style="37"/>
    <col min="15105" max="15105" width="2.77734375" style="37" customWidth="1"/>
    <col min="15106" max="15106" width="1.77734375" style="37" customWidth="1"/>
    <col min="15107" max="15107" width="1.5546875" style="37" customWidth="1"/>
    <col min="15108" max="15109" width="1.6640625" style="37" customWidth="1"/>
    <col min="15110" max="15110" width="1.77734375" style="37" customWidth="1"/>
    <col min="15111" max="15111" width="3.21875" style="37" customWidth="1"/>
    <col min="15112" max="15115" width="2.33203125" style="37"/>
    <col min="15116" max="15116" width="2.44140625" style="37" customWidth="1"/>
    <col min="15117" max="15117" width="4" style="37" customWidth="1"/>
    <col min="15118" max="15130" width="13.88671875" style="37" customWidth="1"/>
    <col min="15131" max="15360" width="2.33203125" style="37"/>
    <col min="15361" max="15361" width="2.77734375" style="37" customWidth="1"/>
    <col min="15362" max="15362" width="1.77734375" style="37" customWidth="1"/>
    <col min="15363" max="15363" width="1.5546875" style="37" customWidth="1"/>
    <col min="15364" max="15365" width="1.6640625" style="37" customWidth="1"/>
    <col min="15366" max="15366" width="1.77734375" style="37" customWidth="1"/>
    <col min="15367" max="15367" width="3.21875" style="37" customWidth="1"/>
    <col min="15368" max="15371" width="2.33203125" style="37"/>
    <col min="15372" max="15372" width="2.44140625" style="37" customWidth="1"/>
    <col min="15373" max="15373" width="4" style="37" customWidth="1"/>
    <col min="15374" max="15386" width="13.88671875" style="37" customWidth="1"/>
    <col min="15387" max="15616" width="2.33203125" style="37"/>
    <col min="15617" max="15617" width="2.77734375" style="37" customWidth="1"/>
    <col min="15618" max="15618" width="1.77734375" style="37" customWidth="1"/>
    <col min="15619" max="15619" width="1.5546875" style="37" customWidth="1"/>
    <col min="15620" max="15621" width="1.6640625" style="37" customWidth="1"/>
    <col min="15622" max="15622" width="1.77734375" style="37" customWidth="1"/>
    <col min="15623" max="15623" width="3.21875" style="37" customWidth="1"/>
    <col min="15624" max="15627" width="2.33203125" style="37"/>
    <col min="15628" max="15628" width="2.44140625" style="37" customWidth="1"/>
    <col min="15629" max="15629" width="4" style="37" customWidth="1"/>
    <col min="15630" max="15642" width="13.88671875" style="37" customWidth="1"/>
    <col min="15643" max="15872" width="2.33203125" style="37"/>
    <col min="15873" max="15873" width="2.77734375" style="37" customWidth="1"/>
    <col min="15874" max="15874" width="1.77734375" style="37" customWidth="1"/>
    <col min="15875" max="15875" width="1.5546875" style="37" customWidth="1"/>
    <col min="15876" max="15877" width="1.6640625" style="37" customWidth="1"/>
    <col min="15878" max="15878" width="1.77734375" style="37" customWidth="1"/>
    <col min="15879" max="15879" width="3.21875" style="37" customWidth="1"/>
    <col min="15880" max="15883" width="2.33203125" style="37"/>
    <col min="15884" max="15884" width="2.44140625" style="37" customWidth="1"/>
    <col min="15885" max="15885" width="4" style="37" customWidth="1"/>
    <col min="15886" max="15898" width="13.88671875" style="37" customWidth="1"/>
    <col min="15899" max="16128" width="2.33203125" style="37"/>
    <col min="16129" max="16129" width="2.77734375" style="37" customWidth="1"/>
    <col min="16130" max="16130" width="1.77734375" style="37" customWidth="1"/>
    <col min="16131" max="16131" width="1.5546875" style="37" customWidth="1"/>
    <col min="16132" max="16133" width="1.6640625" style="37" customWidth="1"/>
    <col min="16134" max="16134" width="1.77734375" style="37" customWidth="1"/>
    <col min="16135" max="16135" width="3.21875" style="37" customWidth="1"/>
    <col min="16136" max="16139" width="2.33203125" style="37"/>
    <col min="16140" max="16140" width="2.44140625" style="37" customWidth="1"/>
    <col min="16141" max="16141" width="4" style="37" customWidth="1"/>
    <col min="16142" max="16154" width="13.88671875" style="37" customWidth="1"/>
    <col min="16155" max="16384" width="2.33203125" style="37"/>
  </cols>
  <sheetData>
    <row r="1" spans="2:28" ht="12.2" customHeight="1" x14ac:dyDescent="0.25"/>
    <row r="2" spans="2:28" ht="31.5" customHeight="1" thickBot="1" x14ac:dyDescent="0.45">
      <c r="B2" s="163" t="s">
        <v>135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38" t="s">
        <v>136</v>
      </c>
      <c r="O2" s="39"/>
      <c r="Q2" s="164" t="s">
        <v>137</v>
      </c>
      <c r="R2" s="165"/>
      <c r="S2" s="166" t="s">
        <v>138</v>
      </c>
      <c r="T2" s="166"/>
      <c r="U2" s="166"/>
      <c r="V2" s="166"/>
      <c r="W2" s="40"/>
      <c r="X2" s="41" t="s">
        <v>139</v>
      </c>
      <c r="Y2" s="42" t="s">
        <v>140</v>
      </c>
      <c r="Z2" s="43"/>
    </row>
    <row r="3" spans="2:28" ht="20.25" thickTop="1" x14ac:dyDescent="0.3">
      <c r="B3" s="167"/>
      <c r="C3" s="168"/>
      <c r="D3" s="168"/>
      <c r="E3" s="169"/>
      <c r="F3" s="170"/>
      <c r="G3" s="169"/>
      <c r="H3" s="170"/>
      <c r="I3" s="169"/>
      <c r="J3" s="170"/>
      <c r="K3" s="168"/>
      <c r="L3" s="169"/>
      <c r="M3" s="44"/>
      <c r="N3" s="45" t="s">
        <v>141</v>
      </c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7" t="s">
        <v>142</v>
      </c>
    </row>
    <row r="4" spans="2:28" ht="22.5" customHeight="1" x14ac:dyDescent="0.25">
      <c r="B4" s="48" t="s">
        <v>143</v>
      </c>
      <c r="C4" s="49"/>
      <c r="D4" s="49"/>
      <c r="E4" s="50"/>
      <c r="F4" s="49" t="s">
        <v>144</v>
      </c>
      <c r="G4" s="50"/>
      <c r="H4" s="184" t="s">
        <v>145</v>
      </c>
      <c r="I4" s="185"/>
      <c r="J4" s="51" t="s">
        <v>146</v>
      </c>
      <c r="K4" s="52"/>
      <c r="L4" s="52"/>
      <c r="M4" s="53" t="s">
        <v>147</v>
      </c>
      <c r="N4" s="54">
        <v>1</v>
      </c>
      <c r="O4" s="54">
        <v>2</v>
      </c>
      <c r="P4" s="54">
        <v>3</v>
      </c>
      <c r="Q4" s="54">
        <v>4</v>
      </c>
      <c r="R4" s="54">
        <v>5</v>
      </c>
      <c r="S4" s="54">
        <v>6</v>
      </c>
      <c r="T4" s="54">
        <v>7</v>
      </c>
      <c r="U4" s="54">
        <v>8</v>
      </c>
      <c r="V4" s="54">
        <v>9</v>
      </c>
      <c r="W4" s="54">
        <v>10</v>
      </c>
      <c r="X4" s="54">
        <v>11</v>
      </c>
      <c r="Y4" s="55">
        <v>12</v>
      </c>
      <c r="Z4" s="56" t="s">
        <v>148</v>
      </c>
    </row>
    <row r="5" spans="2:28" ht="16.5" x14ac:dyDescent="0.25">
      <c r="B5" s="186"/>
      <c r="C5" s="187"/>
      <c r="D5" s="187"/>
      <c r="E5" s="188"/>
      <c r="F5" s="189"/>
      <c r="G5" s="188"/>
      <c r="H5" s="189"/>
      <c r="I5" s="188"/>
      <c r="J5" s="189"/>
      <c r="K5" s="187"/>
      <c r="L5" s="188"/>
      <c r="M5" s="53" t="s">
        <v>149</v>
      </c>
      <c r="N5" s="54">
        <v>13</v>
      </c>
      <c r="O5" s="54">
        <v>14</v>
      </c>
      <c r="P5" s="54">
        <v>15</v>
      </c>
      <c r="Q5" s="54">
        <v>16</v>
      </c>
      <c r="R5" s="54">
        <v>17</v>
      </c>
      <c r="S5" s="54">
        <v>18</v>
      </c>
      <c r="T5" s="54">
        <v>19</v>
      </c>
      <c r="U5" s="54">
        <v>20</v>
      </c>
      <c r="V5" s="54">
        <v>21</v>
      </c>
      <c r="W5" s="54">
        <v>22</v>
      </c>
      <c r="X5" s="54">
        <v>23</v>
      </c>
      <c r="Y5" s="55">
        <v>24</v>
      </c>
      <c r="Z5" s="57"/>
    </row>
    <row r="6" spans="2:28" ht="12.2" customHeight="1" x14ac:dyDescent="0.25">
      <c r="B6" s="58" t="s">
        <v>150</v>
      </c>
      <c r="C6" s="59"/>
      <c r="D6" s="59"/>
      <c r="E6" s="60"/>
      <c r="F6" s="59" t="s">
        <v>151</v>
      </c>
      <c r="G6" s="60"/>
      <c r="H6" s="190" t="s">
        <v>152</v>
      </c>
      <c r="I6" s="191"/>
      <c r="J6" s="61" t="s">
        <v>153</v>
      </c>
      <c r="K6" s="59"/>
      <c r="L6" s="59"/>
      <c r="M6" s="62" t="s">
        <v>154</v>
      </c>
      <c r="N6" s="60" t="s">
        <v>155</v>
      </c>
      <c r="O6" s="60" t="s">
        <v>156</v>
      </c>
      <c r="P6" s="60" t="s">
        <v>157</v>
      </c>
      <c r="Q6" s="60" t="s">
        <v>158</v>
      </c>
      <c r="R6" s="60" t="s">
        <v>159</v>
      </c>
      <c r="S6" s="60" t="s">
        <v>160</v>
      </c>
      <c r="T6" s="60" t="s">
        <v>161</v>
      </c>
      <c r="U6" s="60" t="s">
        <v>162</v>
      </c>
      <c r="V6" s="60" t="s">
        <v>163</v>
      </c>
      <c r="W6" s="60" t="s">
        <v>164</v>
      </c>
      <c r="X6" s="60" t="s">
        <v>165</v>
      </c>
      <c r="Y6" s="59" t="s">
        <v>166</v>
      </c>
      <c r="Z6" s="63" t="s">
        <v>167</v>
      </c>
    </row>
    <row r="7" spans="2:28" ht="24" customHeight="1" x14ac:dyDescent="0.3">
      <c r="B7" s="171">
        <v>111</v>
      </c>
      <c r="C7" s="172"/>
      <c r="D7" s="172"/>
      <c r="E7" s="173"/>
      <c r="F7" s="174">
        <v>12</v>
      </c>
      <c r="G7" s="175"/>
      <c r="H7" s="174">
        <v>11</v>
      </c>
      <c r="I7" s="175"/>
      <c r="J7" s="176">
        <v>1108</v>
      </c>
      <c r="K7" s="177"/>
      <c r="L7" s="178"/>
      <c r="M7" s="64">
        <v>1</v>
      </c>
      <c r="N7" s="65">
        <v>0</v>
      </c>
      <c r="O7" s="65">
        <v>0</v>
      </c>
      <c r="P7" s="65">
        <v>0</v>
      </c>
      <c r="Q7" s="65">
        <v>0</v>
      </c>
      <c r="R7" s="65">
        <v>0</v>
      </c>
      <c r="S7" s="65">
        <v>0</v>
      </c>
      <c r="T7" s="65">
        <v>3</v>
      </c>
      <c r="U7" s="65">
        <v>171</v>
      </c>
      <c r="V7" s="65">
        <v>517</v>
      </c>
      <c r="W7" s="65">
        <v>915</v>
      </c>
      <c r="X7" s="65">
        <v>1160</v>
      </c>
      <c r="Y7" s="65">
        <v>1233</v>
      </c>
      <c r="Z7" s="66"/>
    </row>
    <row r="8" spans="2:28" ht="24" customHeight="1" x14ac:dyDescent="0.3">
      <c r="B8" s="179">
        <v>111</v>
      </c>
      <c r="C8" s="180"/>
      <c r="D8" s="180"/>
      <c r="E8" s="181"/>
      <c r="F8" s="182">
        <v>12</v>
      </c>
      <c r="G8" s="183"/>
      <c r="H8" s="182">
        <v>11</v>
      </c>
      <c r="I8" s="183"/>
      <c r="J8" s="176">
        <v>1108</v>
      </c>
      <c r="K8" s="177"/>
      <c r="L8" s="178"/>
      <c r="M8" s="67">
        <v>2</v>
      </c>
      <c r="N8" s="65">
        <v>1249</v>
      </c>
      <c r="O8" s="65">
        <v>1124</v>
      </c>
      <c r="P8" s="65">
        <v>924</v>
      </c>
      <c r="Q8" s="65">
        <v>539</v>
      </c>
      <c r="R8" s="65">
        <v>71</v>
      </c>
      <c r="S8" s="65">
        <v>2</v>
      </c>
      <c r="T8" s="65">
        <v>0</v>
      </c>
      <c r="U8" s="65">
        <v>0</v>
      </c>
      <c r="V8" s="65">
        <v>0</v>
      </c>
      <c r="W8" s="65">
        <v>0</v>
      </c>
      <c r="X8" s="65">
        <v>0</v>
      </c>
      <c r="Y8" s="65">
        <v>0</v>
      </c>
      <c r="Z8" s="68">
        <v>7908</v>
      </c>
    </row>
    <row r="9" spans="2:28" ht="24" customHeight="1" x14ac:dyDescent="0.3">
      <c r="B9" s="192">
        <v>111</v>
      </c>
      <c r="C9" s="193"/>
      <c r="D9" s="193"/>
      <c r="E9" s="194"/>
      <c r="F9" s="195">
        <v>12</v>
      </c>
      <c r="G9" s="196"/>
      <c r="H9" s="195">
        <v>12</v>
      </c>
      <c r="I9" s="196"/>
      <c r="J9" s="176">
        <v>1108</v>
      </c>
      <c r="K9" s="177"/>
      <c r="L9" s="178"/>
      <c r="M9" s="64">
        <v>1</v>
      </c>
      <c r="N9" s="65">
        <v>0</v>
      </c>
      <c r="O9" s="65">
        <v>0</v>
      </c>
      <c r="P9" s="65">
        <v>0</v>
      </c>
      <c r="Q9" s="65">
        <v>0</v>
      </c>
      <c r="R9" s="65">
        <v>0</v>
      </c>
      <c r="S9" s="65">
        <v>0</v>
      </c>
      <c r="T9" s="65">
        <v>0</v>
      </c>
      <c r="U9" s="65">
        <v>76</v>
      </c>
      <c r="V9" s="65">
        <v>288</v>
      </c>
      <c r="W9" s="65">
        <v>619</v>
      </c>
      <c r="X9" s="65">
        <v>837</v>
      </c>
      <c r="Y9" s="65">
        <v>732</v>
      </c>
      <c r="Z9" s="66"/>
    </row>
    <row r="10" spans="2:28" ht="24" customHeight="1" x14ac:dyDescent="0.3">
      <c r="B10" s="179">
        <v>111</v>
      </c>
      <c r="C10" s="180"/>
      <c r="D10" s="180"/>
      <c r="E10" s="181"/>
      <c r="F10" s="182">
        <v>12</v>
      </c>
      <c r="G10" s="183"/>
      <c r="H10" s="182">
        <v>12</v>
      </c>
      <c r="I10" s="183"/>
      <c r="J10" s="176">
        <v>1108</v>
      </c>
      <c r="K10" s="177"/>
      <c r="L10" s="178"/>
      <c r="M10" s="67">
        <v>2</v>
      </c>
      <c r="N10" s="65">
        <v>1148</v>
      </c>
      <c r="O10" s="65">
        <v>640</v>
      </c>
      <c r="P10" s="65">
        <v>471</v>
      </c>
      <c r="Q10" s="65">
        <v>225</v>
      </c>
      <c r="R10" s="65">
        <v>41</v>
      </c>
      <c r="S10" s="65">
        <v>1</v>
      </c>
      <c r="T10" s="65">
        <v>0</v>
      </c>
      <c r="U10" s="65">
        <v>0</v>
      </c>
      <c r="V10" s="65">
        <v>0</v>
      </c>
      <c r="W10" s="65">
        <v>0</v>
      </c>
      <c r="X10" s="65">
        <v>0</v>
      </c>
      <c r="Y10" s="65">
        <v>0</v>
      </c>
      <c r="Z10" s="68">
        <v>5078</v>
      </c>
      <c r="AB10" s="37" t="s">
        <v>136</v>
      </c>
    </row>
    <row r="11" spans="2:28" ht="24" customHeight="1" x14ac:dyDescent="0.3">
      <c r="B11" s="192">
        <v>111</v>
      </c>
      <c r="C11" s="193"/>
      <c r="D11" s="193"/>
      <c r="E11" s="194"/>
      <c r="F11" s="195">
        <v>12</v>
      </c>
      <c r="G11" s="196"/>
      <c r="H11" s="195">
        <v>13</v>
      </c>
      <c r="I11" s="196"/>
      <c r="J11" s="176">
        <v>1108</v>
      </c>
      <c r="K11" s="177"/>
      <c r="L11" s="178"/>
      <c r="M11" s="64">
        <v>1</v>
      </c>
      <c r="N11" s="65">
        <v>0</v>
      </c>
      <c r="O11" s="65">
        <v>0</v>
      </c>
      <c r="P11" s="65">
        <v>0</v>
      </c>
      <c r="Q11" s="65">
        <v>0</v>
      </c>
      <c r="R11" s="65">
        <v>0</v>
      </c>
      <c r="S11" s="65">
        <v>0</v>
      </c>
      <c r="T11" s="65">
        <v>3</v>
      </c>
      <c r="U11" s="65">
        <v>193</v>
      </c>
      <c r="V11" s="65">
        <v>423</v>
      </c>
      <c r="W11" s="65">
        <v>773</v>
      </c>
      <c r="X11" s="65">
        <v>964</v>
      </c>
      <c r="Y11" s="65">
        <v>1161</v>
      </c>
      <c r="Z11" s="66"/>
    </row>
    <row r="12" spans="2:28" ht="24" customHeight="1" x14ac:dyDescent="0.3">
      <c r="B12" s="179">
        <v>111</v>
      </c>
      <c r="C12" s="180"/>
      <c r="D12" s="180"/>
      <c r="E12" s="181"/>
      <c r="F12" s="182">
        <v>12</v>
      </c>
      <c r="G12" s="183"/>
      <c r="H12" s="182">
        <v>13</v>
      </c>
      <c r="I12" s="183"/>
      <c r="J12" s="176">
        <v>1108</v>
      </c>
      <c r="K12" s="177"/>
      <c r="L12" s="178"/>
      <c r="M12" s="67">
        <v>2</v>
      </c>
      <c r="N12" s="65">
        <v>1217</v>
      </c>
      <c r="O12" s="65">
        <v>1020</v>
      </c>
      <c r="P12" s="65">
        <v>765</v>
      </c>
      <c r="Q12" s="65">
        <v>512</v>
      </c>
      <c r="R12" s="65">
        <v>158</v>
      </c>
      <c r="S12" s="65">
        <v>3</v>
      </c>
      <c r="T12" s="65">
        <v>0</v>
      </c>
      <c r="U12" s="65">
        <v>0</v>
      </c>
      <c r="V12" s="65">
        <v>0</v>
      </c>
      <c r="W12" s="65">
        <v>0</v>
      </c>
      <c r="X12" s="65">
        <v>0</v>
      </c>
      <c r="Y12" s="65">
        <v>0</v>
      </c>
      <c r="Z12" s="68">
        <v>7192</v>
      </c>
    </row>
    <row r="13" spans="2:28" ht="24" customHeight="1" x14ac:dyDescent="0.3">
      <c r="B13" s="192">
        <v>111</v>
      </c>
      <c r="C13" s="193"/>
      <c r="D13" s="193"/>
      <c r="E13" s="194"/>
      <c r="F13" s="195">
        <v>12</v>
      </c>
      <c r="G13" s="196"/>
      <c r="H13" s="195">
        <v>14</v>
      </c>
      <c r="I13" s="196"/>
      <c r="J13" s="176">
        <v>1108</v>
      </c>
      <c r="K13" s="177"/>
      <c r="L13" s="178"/>
      <c r="M13" s="64">
        <v>1</v>
      </c>
      <c r="N13" s="65">
        <v>0</v>
      </c>
      <c r="O13" s="65">
        <v>0</v>
      </c>
      <c r="P13" s="65">
        <v>0</v>
      </c>
      <c r="Q13" s="65">
        <v>0</v>
      </c>
      <c r="R13" s="65">
        <v>0</v>
      </c>
      <c r="S13" s="65">
        <v>0</v>
      </c>
      <c r="T13" s="65">
        <v>1</v>
      </c>
      <c r="U13" s="65">
        <v>55</v>
      </c>
      <c r="V13" s="65">
        <v>216</v>
      </c>
      <c r="W13" s="65">
        <v>538</v>
      </c>
      <c r="X13" s="65">
        <v>734</v>
      </c>
      <c r="Y13" s="65">
        <v>812</v>
      </c>
      <c r="Z13" s="66"/>
    </row>
    <row r="14" spans="2:28" ht="24" customHeight="1" x14ac:dyDescent="0.3">
      <c r="B14" s="179">
        <v>111</v>
      </c>
      <c r="C14" s="180"/>
      <c r="D14" s="180"/>
      <c r="E14" s="181"/>
      <c r="F14" s="182">
        <v>12</v>
      </c>
      <c r="G14" s="183"/>
      <c r="H14" s="182">
        <v>14</v>
      </c>
      <c r="I14" s="183"/>
      <c r="J14" s="176">
        <v>1108</v>
      </c>
      <c r="K14" s="177"/>
      <c r="L14" s="178"/>
      <c r="M14" s="67">
        <v>2</v>
      </c>
      <c r="N14" s="65">
        <v>726</v>
      </c>
      <c r="O14" s="65">
        <v>378</v>
      </c>
      <c r="P14" s="65">
        <v>293</v>
      </c>
      <c r="Q14" s="65">
        <v>180</v>
      </c>
      <c r="R14" s="65">
        <v>74</v>
      </c>
      <c r="S14" s="65">
        <v>2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8">
        <v>4009</v>
      </c>
    </row>
    <row r="15" spans="2:28" ht="24" customHeight="1" x14ac:dyDescent="0.3">
      <c r="B15" s="192">
        <v>111</v>
      </c>
      <c r="C15" s="193"/>
      <c r="D15" s="193"/>
      <c r="E15" s="194"/>
      <c r="F15" s="195">
        <v>12</v>
      </c>
      <c r="G15" s="196"/>
      <c r="H15" s="195">
        <v>15</v>
      </c>
      <c r="I15" s="196"/>
      <c r="J15" s="176">
        <v>1108</v>
      </c>
      <c r="K15" s="177"/>
      <c r="L15" s="178"/>
      <c r="M15" s="64">
        <v>1</v>
      </c>
      <c r="N15" s="65">
        <v>0</v>
      </c>
      <c r="O15" s="65">
        <v>0</v>
      </c>
      <c r="P15" s="65">
        <v>0</v>
      </c>
      <c r="Q15" s="65">
        <v>0</v>
      </c>
      <c r="R15" s="65">
        <v>0</v>
      </c>
      <c r="S15" s="65">
        <v>0</v>
      </c>
      <c r="T15" s="65">
        <v>0</v>
      </c>
      <c r="U15" s="65">
        <v>104</v>
      </c>
      <c r="V15" s="65">
        <v>400</v>
      </c>
      <c r="W15" s="65">
        <v>822</v>
      </c>
      <c r="X15" s="65">
        <v>1076</v>
      </c>
      <c r="Y15" s="65">
        <v>1177</v>
      </c>
      <c r="Z15" s="66"/>
    </row>
    <row r="16" spans="2:28" ht="24" customHeight="1" x14ac:dyDescent="0.3">
      <c r="B16" s="179">
        <v>111</v>
      </c>
      <c r="C16" s="180"/>
      <c r="D16" s="180"/>
      <c r="E16" s="181"/>
      <c r="F16" s="182">
        <v>12</v>
      </c>
      <c r="G16" s="183"/>
      <c r="H16" s="182">
        <v>15</v>
      </c>
      <c r="I16" s="183"/>
      <c r="J16" s="176">
        <v>1108</v>
      </c>
      <c r="K16" s="177"/>
      <c r="L16" s="178"/>
      <c r="M16" s="67">
        <v>2</v>
      </c>
      <c r="N16" s="65">
        <v>1197</v>
      </c>
      <c r="O16" s="65">
        <v>1025</v>
      </c>
      <c r="P16" s="65">
        <v>855</v>
      </c>
      <c r="Q16" s="65">
        <v>521</v>
      </c>
      <c r="R16" s="65">
        <v>158</v>
      </c>
      <c r="S16" s="65">
        <v>8</v>
      </c>
      <c r="T16" s="65">
        <v>0</v>
      </c>
      <c r="U16" s="65">
        <v>0</v>
      </c>
      <c r="V16" s="65">
        <v>0</v>
      </c>
      <c r="W16" s="65">
        <v>0</v>
      </c>
      <c r="X16" s="65">
        <v>0</v>
      </c>
      <c r="Y16" s="65">
        <v>0</v>
      </c>
      <c r="Z16" s="68">
        <v>7343</v>
      </c>
    </row>
    <row r="17" spans="2:31" ht="24" customHeight="1" x14ac:dyDescent="0.3">
      <c r="B17" s="192">
        <v>111</v>
      </c>
      <c r="C17" s="193"/>
      <c r="D17" s="193"/>
      <c r="E17" s="194"/>
      <c r="F17" s="195">
        <v>12</v>
      </c>
      <c r="G17" s="196"/>
      <c r="H17" s="195">
        <v>16</v>
      </c>
      <c r="I17" s="196"/>
      <c r="J17" s="176">
        <v>1108</v>
      </c>
      <c r="K17" s="177"/>
      <c r="L17" s="178"/>
      <c r="M17" s="64">
        <v>1</v>
      </c>
      <c r="N17" s="65">
        <v>0</v>
      </c>
      <c r="O17" s="65">
        <v>0</v>
      </c>
      <c r="P17" s="65">
        <v>0</v>
      </c>
      <c r="Q17" s="65">
        <v>0</v>
      </c>
      <c r="R17" s="65">
        <v>0</v>
      </c>
      <c r="S17" s="65">
        <v>0</v>
      </c>
      <c r="T17" s="65">
        <v>0</v>
      </c>
      <c r="U17" s="65">
        <v>86</v>
      </c>
      <c r="V17" s="65">
        <v>352</v>
      </c>
      <c r="W17" s="65">
        <v>497</v>
      </c>
      <c r="X17" s="65">
        <v>763</v>
      </c>
      <c r="Y17" s="65">
        <v>966</v>
      </c>
      <c r="Z17" s="66"/>
    </row>
    <row r="18" spans="2:31" ht="24" customHeight="1" x14ac:dyDescent="0.3">
      <c r="B18" s="179">
        <v>111</v>
      </c>
      <c r="C18" s="180"/>
      <c r="D18" s="180"/>
      <c r="E18" s="181"/>
      <c r="F18" s="182">
        <v>12</v>
      </c>
      <c r="G18" s="183"/>
      <c r="H18" s="182">
        <v>16</v>
      </c>
      <c r="I18" s="183"/>
      <c r="J18" s="176">
        <v>1108</v>
      </c>
      <c r="K18" s="177"/>
      <c r="L18" s="178"/>
      <c r="M18" s="67">
        <v>2</v>
      </c>
      <c r="N18" s="65">
        <v>1137</v>
      </c>
      <c r="O18" s="65">
        <v>648</v>
      </c>
      <c r="P18" s="65">
        <v>678</v>
      </c>
      <c r="Q18" s="65">
        <v>239</v>
      </c>
      <c r="R18" s="65">
        <v>87</v>
      </c>
      <c r="S18" s="65">
        <v>4</v>
      </c>
      <c r="T18" s="65">
        <v>0</v>
      </c>
      <c r="U18" s="65">
        <v>0</v>
      </c>
      <c r="V18" s="65">
        <v>0</v>
      </c>
      <c r="W18" s="65">
        <v>0</v>
      </c>
      <c r="X18" s="65">
        <v>0</v>
      </c>
      <c r="Y18" s="65">
        <v>0</v>
      </c>
      <c r="Z18" s="68">
        <v>5457</v>
      </c>
    </row>
    <row r="19" spans="2:31" ht="24" customHeight="1" x14ac:dyDescent="0.3">
      <c r="B19" s="192">
        <v>111</v>
      </c>
      <c r="C19" s="193"/>
      <c r="D19" s="193"/>
      <c r="E19" s="194"/>
      <c r="F19" s="195">
        <v>12</v>
      </c>
      <c r="G19" s="196"/>
      <c r="H19" s="195">
        <v>17</v>
      </c>
      <c r="I19" s="196"/>
      <c r="J19" s="176">
        <v>1108</v>
      </c>
      <c r="K19" s="177"/>
      <c r="L19" s="178"/>
      <c r="M19" s="64">
        <v>1</v>
      </c>
      <c r="N19" s="65">
        <v>0</v>
      </c>
      <c r="O19" s="65">
        <v>0</v>
      </c>
      <c r="P19" s="65">
        <v>0</v>
      </c>
      <c r="Q19" s="65">
        <v>0</v>
      </c>
      <c r="R19" s="65">
        <v>0</v>
      </c>
      <c r="S19" s="65">
        <v>0</v>
      </c>
      <c r="T19" s="65">
        <v>0</v>
      </c>
      <c r="U19" s="65">
        <v>24</v>
      </c>
      <c r="V19" s="65">
        <v>76</v>
      </c>
      <c r="W19" s="65">
        <v>159</v>
      </c>
      <c r="X19" s="65">
        <v>166</v>
      </c>
      <c r="Y19" s="65">
        <v>272</v>
      </c>
      <c r="Z19" s="66"/>
    </row>
    <row r="20" spans="2:31" ht="24" customHeight="1" x14ac:dyDescent="0.3">
      <c r="B20" s="179">
        <v>111</v>
      </c>
      <c r="C20" s="180"/>
      <c r="D20" s="180"/>
      <c r="E20" s="181"/>
      <c r="F20" s="182">
        <v>12</v>
      </c>
      <c r="G20" s="183"/>
      <c r="H20" s="182">
        <v>17</v>
      </c>
      <c r="I20" s="183"/>
      <c r="J20" s="176">
        <v>1108</v>
      </c>
      <c r="K20" s="177"/>
      <c r="L20" s="178"/>
      <c r="M20" s="67">
        <v>2</v>
      </c>
      <c r="N20" s="65">
        <v>326</v>
      </c>
      <c r="O20" s="65">
        <v>398</v>
      </c>
      <c r="P20" s="65">
        <v>319</v>
      </c>
      <c r="Q20" s="65">
        <v>202</v>
      </c>
      <c r="R20" s="65">
        <v>49</v>
      </c>
      <c r="S20" s="65">
        <v>0</v>
      </c>
      <c r="T20" s="65">
        <v>0</v>
      </c>
      <c r="U20" s="65">
        <v>0</v>
      </c>
      <c r="V20" s="65">
        <v>0</v>
      </c>
      <c r="W20" s="65">
        <v>0</v>
      </c>
      <c r="X20" s="65">
        <v>0</v>
      </c>
      <c r="Y20" s="65">
        <v>0</v>
      </c>
      <c r="Z20" s="68">
        <v>1991</v>
      </c>
    </row>
    <row r="21" spans="2:31" ht="24" customHeight="1" x14ac:dyDescent="0.3">
      <c r="B21" s="192">
        <v>111</v>
      </c>
      <c r="C21" s="193"/>
      <c r="D21" s="193"/>
      <c r="E21" s="194"/>
      <c r="F21" s="195">
        <v>12</v>
      </c>
      <c r="G21" s="196"/>
      <c r="H21" s="195">
        <v>18</v>
      </c>
      <c r="I21" s="196"/>
      <c r="J21" s="176">
        <v>1108</v>
      </c>
      <c r="K21" s="177"/>
      <c r="L21" s="178"/>
      <c r="M21" s="64">
        <v>1</v>
      </c>
      <c r="N21" s="65">
        <v>0</v>
      </c>
      <c r="O21" s="65">
        <v>0</v>
      </c>
      <c r="P21" s="65">
        <v>0</v>
      </c>
      <c r="Q21" s="65">
        <v>0</v>
      </c>
      <c r="R21" s="65">
        <v>0</v>
      </c>
      <c r="S21" s="65">
        <v>0</v>
      </c>
      <c r="T21" s="65">
        <v>0</v>
      </c>
      <c r="U21" s="65">
        <v>86</v>
      </c>
      <c r="V21" s="65">
        <v>299</v>
      </c>
      <c r="W21" s="65">
        <v>573</v>
      </c>
      <c r="X21" s="65">
        <v>799</v>
      </c>
      <c r="Y21" s="65">
        <v>1242</v>
      </c>
      <c r="Z21" s="66"/>
    </row>
    <row r="22" spans="2:31" ht="24" customHeight="1" x14ac:dyDescent="0.3">
      <c r="B22" s="179">
        <v>111</v>
      </c>
      <c r="C22" s="180"/>
      <c r="D22" s="180"/>
      <c r="E22" s="181"/>
      <c r="F22" s="182">
        <v>12</v>
      </c>
      <c r="G22" s="183"/>
      <c r="H22" s="182">
        <v>18</v>
      </c>
      <c r="I22" s="183"/>
      <c r="J22" s="176">
        <v>1108</v>
      </c>
      <c r="K22" s="177"/>
      <c r="L22" s="178"/>
      <c r="M22" s="67">
        <v>2</v>
      </c>
      <c r="N22" s="65">
        <v>928</v>
      </c>
      <c r="O22" s="65">
        <v>807</v>
      </c>
      <c r="P22" s="65">
        <v>910</v>
      </c>
      <c r="Q22" s="65">
        <v>344</v>
      </c>
      <c r="R22" s="65">
        <v>72</v>
      </c>
      <c r="S22" s="65">
        <v>3</v>
      </c>
      <c r="T22" s="65">
        <v>0</v>
      </c>
      <c r="U22" s="65">
        <v>0</v>
      </c>
      <c r="V22" s="65">
        <v>0</v>
      </c>
      <c r="W22" s="65">
        <v>0</v>
      </c>
      <c r="X22" s="65">
        <v>0</v>
      </c>
      <c r="Y22" s="65">
        <v>0</v>
      </c>
      <c r="Z22" s="68">
        <v>6063</v>
      </c>
    </row>
    <row r="23" spans="2:31" ht="24" customHeight="1" x14ac:dyDescent="0.3">
      <c r="B23" s="192">
        <v>111</v>
      </c>
      <c r="C23" s="193"/>
      <c r="D23" s="193"/>
      <c r="E23" s="194"/>
      <c r="F23" s="195">
        <v>12</v>
      </c>
      <c r="G23" s="196"/>
      <c r="H23" s="195">
        <v>19</v>
      </c>
      <c r="I23" s="196"/>
      <c r="J23" s="176">
        <v>1108</v>
      </c>
      <c r="K23" s="177"/>
      <c r="L23" s="178"/>
      <c r="M23" s="64">
        <v>1</v>
      </c>
      <c r="N23" s="65">
        <v>0</v>
      </c>
      <c r="O23" s="65">
        <v>0</v>
      </c>
      <c r="P23" s="65">
        <v>0</v>
      </c>
      <c r="Q23" s="65">
        <v>0</v>
      </c>
      <c r="R23" s="65">
        <v>0</v>
      </c>
      <c r="S23" s="65">
        <v>0</v>
      </c>
      <c r="T23" s="65">
        <v>5</v>
      </c>
      <c r="U23" s="65">
        <v>242</v>
      </c>
      <c r="V23" s="65">
        <v>572</v>
      </c>
      <c r="W23" s="65">
        <v>749</v>
      </c>
      <c r="X23" s="65">
        <v>1085</v>
      </c>
      <c r="Y23" s="65">
        <v>1372</v>
      </c>
      <c r="Z23" s="66"/>
    </row>
    <row r="24" spans="2:31" ht="24" customHeight="1" x14ac:dyDescent="0.3">
      <c r="B24" s="179">
        <v>111</v>
      </c>
      <c r="C24" s="180"/>
      <c r="D24" s="180"/>
      <c r="E24" s="181"/>
      <c r="F24" s="182">
        <v>12</v>
      </c>
      <c r="G24" s="183"/>
      <c r="H24" s="182">
        <v>19</v>
      </c>
      <c r="I24" s="183"/>
      <c r="J24" s="176">
        <v>1108</v>
      </c>
      <c r="K24" s="177"/>
      <c r="L24" s="178"/>
      <c r="M24" s="67">
        <v>2</v>
      </c>
      <c r="N24" s="65">
        <v>940</v>
      </c>
      <c r="O24" s="65">
        <v>726</v>
      </c>
      <c r="P24" s="65">
        <v>626</v>
      </c>
      <c r="Q24" s="65">
        <v>587</v>
      </c>
      <c r="R24" s="65">
        <v>220</v>
      </c>
      <c r="S24" s="65">
        <v>10</v>
      </c>
      <c r="T24" s="65">
        <v>0</v>
      </c>
      <c r="U24" s="65">
        <v>0</v>
      </c>
      <c r="V24" s="65">
        <v>0</v>
      </c>
      <c r="W24" s="65">
        <v>0</v>
      </c>
      <c r="X24" s="65">
        <v>0</v>
      </c>
      <c r="Y24" s="65">
        <v>0</v>
      </c>
      <c r="Z24" s="68">
        <v>7134</v>
      </c>
    </row>
    <row r="25" spans="2:31" ht="24" customHeight="1" x14ac:dyDescent="0.3">
      <c r="B25" s="192">
        <v>111</v>
      </c>
      <c r="C25" s="193"/>
      <c r="D25" s="193"/>
      <c r="E25" s="194"/>
      <c r="F25" s="195">
        <v>12</v>
      </c>
      <c r="G25" s="196"/>
      <c r="H25" s="195">
        <v>20</v>
      </c>
      <c r="I25" s="196"/>
      <c r="J25" s="176">
        <v>1108</v>
      </c>
      <c r="K25" s="177"/>
      <c r="L25" s="178"/>
      <c r="M25" s="64">
        <v>1</v>
      </c>
      <c r="N25" s="65">
        <v>0</v>
      </c>
      <c r="O25" s="65">
        <v>0</v>
      </c>
      <c r="P25" s="65">
        <v>0</v>
      </c>
      <c r="Q25" s="65">
        <v>0</v>
      </c>
      <c r="R25" s="65">
        <v>0</v>
      </c>
      <c r="S25" s="65">
        <v>0</v>
      </c>
      <c r="T25" s="65">
        <v>1</v>
      </c>
      <c r="U25" s="65">
        <v>180</v>
      </c>
      <c r="V25" s="65">
        <v>574</v>
      </c>
      <c r="W25" s="65">
        <v>1017</v>
      </c>
      <c r="X25" s="65">
        <v>1258</v>
      </c>
      <c r="Y25" s="65">
        <v>1393</v>
      </c>
      <c r="Z25" s="66"/>
    </row>
    <row r="26" spans="2:31" ht="24" customHeight="1" x14ac:dyDescent="0.3">
      <c r="B26" s="179">
        <v>111</v>
      </c>
      <c r="C26" s="180"/>
      <c r="D26" s="180"/>
      <c r="E26" s="181"/>
      <c r="F26" s="182">
        <v>12</v>
      </c>
      <c r="G26" s="183"/>
      <c r="H26" s="182">
        <v>20</v>
      </c>
      <c r="I26" s="183"/>
      <c r="J26" s="176">
        <v>1108</v>
      </c>
      <c r="K26" s="177"/>
      <c r="L26" s="178"/>
      <c r="M26" s="67">
        <v>2</v>
      </c>
      <c r="N26" s="65">
        <v>1359</v>
      </c>
      <c r="O26" s="65">
        <v>1294</v>
      </c>
      <c r="P26" s="65">
        <v>1062</v>
      </c>
      <c r="Q26" s="65">
        <v>714</v>
      </c>
      <c r="R26" s="65">
        <v>244</v>
      </c>
      <c r="S26" s="65">
        <v>11</v>
      </c>
      <c r="T26" s="65">
        <v>0</v>
      </c>
      <c r="U26" s="65">
        <v>0</v>
      </c>
      <c r="V26" s="65">
        <v>0</v>
      </c>
      <c r="W26" s="65">
        <v>0</v>
      </c>
      <c r="X26" s="65">
        <v>0</v>
      </c>
      <c r="Y26" s="65">
        <v>0</v>
      </c>
      <c r="Z26" s="68">
        <v>9107</v>
      </c>
    </row>
    <row r="27" spans="2:31" ht="24" customHeight="1" x14ac:dyDescent="0.3">
      <c r="B27" s="192"/>
      <c r="C27" s="193"/>
      <c r="D27" s="193"/>
      <c r="E27" s="194"/>
      <c r="F27" s="195"/>
      <c r="G27" s="196"/>
      <c r="H27" s="195"/>
      <c r="I27" s="196"/>
      <c r="J27" s="197"/>
      <c r="K27" s="198"/>
      <c r="L27" s="199"/>
      <c r="M27" s="64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6"/>
    </row>
    <row r="28" spans="2:31" ht="23.25" customHeight="1" thickBot="1" x14ac:dyDescent="0.35">
      <c r="B28" s="200"/>
      <c r="C28" s="201"/>
      <c r="D28" s="201"/>
      <c r="E28" s="202"/>
      <c r="F28" s="203"/>
      <c r="G28" s="204"/>
      <c r="H28" s="203"/>
      <c r="I28" s="204"/>
      <c r="J28" s="205"/>
      <c r="K28" s="206"/>
      <c r="L28" s="207"/>
      <c r="M28" s="69"/>
      <c r="N28" s="70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2"/>
    </row>
    <row r="29" spans="2:31" ht="23.25" customHeight="1" thickTop="1" thickBot="1" x14ac:dyDescent="0.35">
      <c r="B29" s="216"/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4"/>
    </row>
    <row r="30" spans="2:31" ht="21" thickTop="1" x14ac:dyDescent="0.3">
      <c r="B30" s="217" t="s">
        <v>168</v>
      </c>
      <c r="C30" s="218"/>
      <c r="D30" s="218"/>
      <c r="E30" s="218"/>
      <c r="F30" s="218"/>
      <c r="G30" s="218"/>
      <c r="H30" s="218"/>
      <c r="I30" s="218"/>
      <c r="J30" s="218"/>
      <c r="K30" s="218"/>
      <c r="L30" s="218"/>
      <c r="M30" s="219"/>
      <c r="N30" s="220" t="s">
        <v>169</v>
      </c>
      <c r="O30" s="221"/>
      <c r="P30" s="222"/>
      <c r="Q30" s="75" t="s">
        <v>170</v>
      </c>
      <c r="R30" s="76" t="s">
        <v>0</v>
      </c>
      <c r="S30" s="77"/>
      <c r="T30" s="78"/>
      <c r="U30" s="76"/>
      <c r="V30" s="79"/>
      <c r="W30" s="79"/>
      <c r="X30" s="80"/>
      <c r="Y30" s="80"/>
      <c r="Z30" s="81"/>
      <c r="AA30" s="49"/>
      <c r="AB30" s="82"/>
      <c r="AC30" s="83"/>
      <c r="AD30" s="83"/>
      <c r="AE30" s="83"/>
    </row>
    <row r="31" spans="2:31" ht="8.25" customHeight="1" thickBot="1" x14ac:dyDescent="0.3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5"/>
      <c r="N31" s="226"/>
      <c r="O31" s="227"/>
      <c r="P31" s="228"/>
      <c r="Q31" s="84"/>
      <c r="R31" s="85"/>
      <c r="S31" s="86"/>
      <c r="T31" s="86"/>
      <c r="U31" s="87"/>
      <c r="V31" s="87"/>
      <c r="W31" s="87"/>
      <c r="X31" s="88"/>
      <c r="Y31" s="88"/>
      <c r="Z31" s="89"/>
      <c r="AA31" s="90"/>
      <c r="AB31" s="90"/>
      <c r="AE31" s="91"/>
    </row>
    <row r="32" spans="2:31" ht="24.95" customHeight="1" thickBot="1" x14ac:dyDescent="0.35">
      <c r="B32" s="229" t="s">
        <v>171</v>
      </c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1"/>
      <c r="N32" s="232">
        <v>61282</v>
      </c>
      <c r="O32" s="233"/>
      <c r="P32" s="234"/>
      <c r="Q32" s="92">
        <v>1393</v>
      </c>
      <c r="R32" s="93"/>
      <c r="S32" s="94"/>
      <c r="T32" s="93"/>
      <c r="U32" s="85"/>
      <c r="V32" s="85"/>
      <c r="W32" s="85"/>
      <c r="X32" s="88"/>
      <c r="Y32" s="88"/>
      <c r="Z32" s="89"/>
      <c r="AA32" s="95"/>
      <c r="AB32" s="95"/>
      <c r="AE32" s="91"/>
    </row>
    <row r="33" spans="2:29" ht="32.25" customHeight="1" thickBot="1" x14ac:dyDescent="0.35">
      <c r="B33" s="208" t="s">
        <v>172</v>
      </c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10"/>
      <c r="N33" s="211">
        <v>131762</v>
      </c>
      <c r="O33" s="212"/>
      <c r="P33" s="213"/>
      <c r="Q33" s="96"/>
      <c r="R33" s="97"/>
      <c r="S33" s="98"/>
      <c r="T33" s="97"/>
      <c r="U33" s="99"/>
      <c r="V33" s="99"/>
      <c r="W33" s="99"/>
      <c r="X33" s="100"/>
      <c r="Y33" s="100"/>
      <c r="Z33" s="101"/>
      <c r="AA33" s="102"/>
      <c r="AB33" s="102"/>
    </row>
    <row r="34" spans="2:29" ht="21.75" thickTop="1" thickBot="1" x14ac:dyDescent="0.35">
      <c r="B34" s="49"/>
      <c r="C34" s="49"/>
      <c r="D34" s="49"/>
      <c r="E34" s="49"/>
      <c r="F34" s="49"/>
      <c r="G34" s="103"/>
      <c r="H34" s="104"/>
      <c r="I34" s="104"/>
      <c r="J34" s="102"/>
      <c r="K34" s="102"/>
      <c r="L34" s="102"/>
      <c r="M34" s="102"/>
      <c r="N34" s="102"/>
      <c r="O34" s="102"/>
      <c r="P34" s="36"/>
      <c r="Q34" s="102"/>
      <c r="R34" s="102"/>
      <c r="S34" s="102"/>
      <c r="T34" s="102"/>
      <c r="U34" s="105"/>
      <c r="V34" s="105"/>
      <c r="W34" s="105"/>
      <c r="X34" s="73"/>
      <c r="Y34" s="73"/>
      <c r="Z34" s="73"/>
      <c r="AA34" s="102"/>
      <c r="AB34" s="102"/>
      <c r="AC34" s="102"/>
    </row>
    <row r="35" spans="2:29" ht="17.25" thickTop="1" x14ac:dyDescent="0.25">
      <c r="D35" s="106"/>
      <c r="E35" s="107" t="s">
        <v>173</v>
      </c>
      <c r="S35" s="108" t="s">
        <v>174</v>
      </c>
      <c r="T35" s="109"/>
      <c r="U35" s="110" t="s">
        <v>174</v>
      </c>
      <c r="V35" s="109"/>
      <c r="W35" s="110" t="s">
        <v>175</v>
      </c>
      <c r="X35" s="109"/>
      <c r="Y35" s="214" t="s">
        <v>176</v>
      </c>
      <c r="Z35" s="215"/>
    </row>
    <row r="36" spans="2:29" ht="16.5" x14ac:dyDescent="0.25">
      <c r="C36" s="82" t="s">
        <v>177</v>
      </c>
      <c r="D36" s="111"/>
      <c r="E36" s="112" t="s">
        <v>178</v>
      </c>
      <c r="S36" s="113" t="s">
        <v>179</v>
      </c>
      <c r="T36" s="114"/>
      <c r="U36" s="115"/>
      <c r="V36" s="114"/>
      <c r="W36" s="116"/>
      <c r="X36" s="114"/>
      <c r="Y36" s="87"/>
      <c r="Z36" s="117"/>
    </row>
    <row r="37" spans="2:29" ht="16.5" x14ac:dyDescent="0.25">
      <c r="C37" s="82"/>
      <c r="D37" s="111"/>
      <c r="E37" s="107" t="s">
        <v>180</v>
      </c>
      <c r="S37" s="113"/>
      <c r="T37" s="118"/>
      <c r="U37" s="87"/>
      <c r="V37" s="118"/>
      <c r="W37" s="87"/>
      <c r="X37" s="118"/>
      <c r="Y37" s="87"/>
      <c r="Z37" s="119"/>
    </row>
    <row r="38" spans="2:29" ht="16.5" x14ac:dyDescent="0.25">
      <c r="C38" s="82"/>
      <c r="D38" s="111"/>
      <c r="E38" s="37" t="s">
        <v>181</v>
      </c>
      <c r="S38" s="113" t="s">
        <v>182</v>
      </c>
      <c r="T38" s="118"/>
      <c r="U38" s="87"/>
      <c r="V38" s="118"/>
      <c r="W38" s="87"/>
      <c r="X38" s="118"/>
      <c r="Y38" s="87"/>
      <c r="Z38" s="119"/>
    </row>
    <row r="39" spans="2:29" ht="16.5" x14ac:dyDescent="0.25">
      <c r="C39" s="82" t="s">
        <v>183</v>
      </c>
      <c r="D39" s="111"/>
      <c r="E39" s="120" t="s">
        <v>184</v>
      </c>
      <c r="S39" s="113"/>
      <c r="T39" s="118"/>
      <c r="U39" s="87"/>
      <c r="V39" s="118"/>
      <c r="W39" s="87"/>
      <c r="X39" s="118"/>
      <c r="Y39" s="87"/>
      <c r="Z39" s="119"/>
    </row>
    <row r="40" spans="2:29" ht="16.5" x14ac:dyDescent="0.25">
      <c r="D40" s="106"/>
      <c r="E40" s="120" t="s">
        <v>185</v>
      </c>
      <c r="S40" s="113" t="s">
        <v>186</v>
      </c>
      <c r="T40" s="118"/>
      <c r="U40" s="87"/>
      <c r="V40" s="118"/>
      <c r="W40" s="87"/>
      <c r="X40" s="118"/>
      <c r="Y40" s="87"/>
      <c r="Z40" s="119"/>
    </row>
    <row r="41" spans="2:29" x14ac:dyDescent="0.25">
      <c r="D41" s="106"/>
      <c r="F41" s="121"/>
      <c r="G41" s="121"/>
      <c r="H41" s="121"/>
      <c r="I41" s="121"/>
      <c r="J41" s="121"/>
      <c r="K41" s="121"/>
      <c r="S41" s="113"/>
      <c r="T41" s="118"/>
      <c r="U41" s="87"/>
      <c r="V41" s="118"/>
      <c r="W41" s="87"/>
      <c r="X41" s="118"/>
      <c r="Y41" s="87"/>
      <c r="Z41" s="119"/>
    </row>
    <row r="42" spans="2:29" ht="16.5" x14ac:dyDescent="0.25">
      <c r="E42" s="112"/>
      <c r="S42" s="113" t="s">
        <v>187</v>
      </c>
      <c r="T42" s="118"/>
      <c r="U42" s="87"/>
      <c r="V42" s="118"/>
      <c r="W42" s="87"/>
      <c r="X42" s="118"/>
      <c r="Y42" s="87"/>
      <c r="Z42" s="119"/>
    </row>
    <row r="43" spans="2:29" ht="16.5" thickBot="1" x14ac:dyDescent="0.3">
      <c r="S43" s="122"/>
      <c r="T43" s="123"/>
      <c r="U43" s="99"/>
      <c r="V43" s="123"/>
      <c r="W43" s="99"/>
      <c r="X43" s="123"/>
      <c r="Y43" s="99"/>
      <c r="Z43" s="124"/>
    </row>
    <row r="44" spans="2:29" ht="17.25" thickTop="1" x14ac:dyDescent="0.25">
      <c r="X44" s="105"/>
      <c r="Y44" s="105"/>
      <c r="Z44" s="105"/>
    </row>
    <row r="51" spans="24:26" x14ac:dyDescent="0.25">
      <c r="X51" s="125"/>
      <c r="Y51" s="125"/>
      <c r="Z51" s="125"/>
    </row>
    <row r="52" spans="24:26" x14ac:dyDescent="0.25">
      <c r="X52" s="126"/>
      <c r="Y52" s="126"/>
      <c r="Z52" s="126"/>
    </row>
    <row r="53" spans="24:26" x14ac:dyDescent="0.25">
      <c r="X53" s="126"/>
      <c r="Y53" s="126"/>
      <c r="Z53" s="126"/>
    </row>
    <row r="54" spans="24:26" x14ac:dyDescent="0.25">
      <c r="X54" s="126"/>
      <c r="Y54" s="126"/>
      <c r="Z54" s="126"/>
    </row>
    <row r="55" spans="24:26" x14ac:dyDescent="0.25">
      <c r="X55" s="126"/>
      <c r="Y55" s="126"/>
      <c r="Z55" s="126"/>
    </row>
  </sheetData>
  <mergeCells count="111">
    <mergeCell ref="B33:M33"/>
    <mergeCell ref="N33:P33"/>
    <mergeCell ref="Y35:Z35"/>
    <mergeCell ref="B29:M29"/>
    <mergeCell ref="B30:M30"/>
    <mergeCell ref="N30:P30"/>
    <mergeCell ref="B31:M31"/>
    <mergeCell ref="N31:P31"/>
    <mergeCell ref="B32:M32"/>
    <mergeCell ref="N32:P32"/>
    <mergeCell ref="B27:E27"/>
    <mergeCell ref="F27:G27"/>
    <mergeCell ref="H27:I27"/>
    <mergeCell ref="J27:L27"/>
    <mergeCell ref="B28:E28"/>
    <mergeCell ref="F28:G28"/>
    <mergeCell ref="H28:I28"/>
    <mergeCell ref="J28:L28"/>
    <mergeCell ref="B25:E25"/>
    <mergeCell ref="F25:G25"/>
    <mergeCell ref="H25:I25"/>
    <mergeCell ref="J25:L25"/>
    <mergeCell ref="B26:E26"/>
    <mergeCell ref="F26:G26"/>
    <mergeCell ref="H26:I26"/>
    <mergeCell ref="J26:L26"/>
    <mergeCell ref="B23:E23"/>
    <mergeCell ref="F23:G23"/>
    <mergeCell ref="H23:I23"/>
    <mergeCell ref="J23:L23"/>
    <mergeCell ref="B24:E24"/>
    <mergeCell ref="F24:G24"/>
    <mergeCell ref="H24:I24"/>
    <mergeCell ref="J24:L24"/>
    <mergeCell ref="B21:E21"/>
    <mergeCell ref="F21:G21"/>
    <mergeCell ref="H21:I21"/>
    <mergeCell ref="J21:L21"/>
    <mergeCell ref="B22:E22"/>
    <mergeCell ref="F22:G22"/>
    <mergeCell ref="H22:I22"/>
    <mergeCell ref="J22:L22"/>
    <mergeCell ref="B19:E19"/>
    <mergeCell ref="F19:G19"/>
    <mergeCell ref="H19:I19"/>
    <mergeCell ref="J19:L19"/>
    <mergeCell ref="B20:E20"/>
    <mergeCell ref="F20:G20"/>
    <mergeCell ref="H20:I20"/>
    <mergeCell ref="J20:L20"/>
    <mergeCell ref="B17:E17"/>
    <mergeCell ref="F17:G17"/>
    <mergeCell ref="H17:I17"/>
    <mergeCell ref="J17:L17"/>
    <mergeCell ref="B18:E18"/>
    <mergeCell ref="F18:G18"/>
    <mergeCell ref="H18:I18"/>
    <mergeCell ref="J18:L18"/>
    <mergeCell ref="B15:E15"/>
    <mergeCell ref="F15:G15"/>
    <mergeCell ref="H15:I15"/>
    <mergeCell ref="J15:L15"/>
    <mergeCell ref="B16:E16"/>
    <mergeCell ref="F16:G16"/>
    <mergeCell ref="H16:I16"/>
    <mergeCell ref="J16:L16"/>
    <mergeCell ref="B13:E13"/>
    <mergeCell ref="F13:G13"/>
    <mergeCell ref="H13:I13"/>
    <mergeCell ref="J13:L13"/>
    <mergeCell ref="B14:E14"/>
    <mergeCell ref="F14:G14"/>
    <mergeCell ref="H14:I14"/>
    <mergeCell ref="J14:L14"/>
    <mergeCell ref="B11:E11"/>
    <mergeCell ref="F11:G11"/>
    <mergeCell ref="H11:I11"/>
    <mergeCell ref="J11:L11"/>
    <mergeCell ref="B12:E12"/>
    <mergeCell ref="F12:G12"/>
    <mergeCell ref="H12:I12"/>
    <mergeCell ref="J12:L12"/>
    <mergeCell ref="B9:E9"/>
    <mergeCell ref="F9:G9"/>
    <mergeCell ref="H9:I9"/>
    <mergeCell ref="J9:L9"/>
    <mergeCell ref="B10:E10"/>
    <mergeCell ref="F10:G10"/>
    <mergeCell ref="H10:I10"/>
    <mergeCell ref="J10:L10"/>
    <mergeCell ref="B8:E8"/>
    <mergeCell ref="F8:G8"/>
    <mergeCell ref="H8:I8"/>
    <mergeCell ref="J8:L8"/>
    <mergeCell ref="H4:I4"/>
    <mergeCell ref="B5:E5"/>
    <mergeCell ref="F5:G5"/>
    <mergeCell ref="H5:I5"/>
    <mergeCell ref="J5:L5"/>
    <mergeCell ref="H6:I6"/>
    <mergeCell ref="B2:M2"/>
    <mergeCell ref="Q2:R2"/>
    <mergeCell ref="S2:V2"/>
    <mergeCell ref="B3:E3"/>
    <mergeCell ref="F3:G3"/>
    <mergeCell ref="H3:I3"/>
    <mergeCell ref="J3:L3"/>
    <mergeCell ref="B7:E7"/>
    <mergeCell ref="F7:G7"/>
    <mergeCell ref="H7:I7"/>
    <mergeCell ref="J7:L7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日-橫-</vt:lpstr>
      <vt:lpstr>季-橫-</vt:lpstr>
      <vt:lpstr>年-直-</vt:lpstr>
      <vt:lpstr>季-直-</vt:lpstr>
      <vt:lpstr>月-直-</vt:lpstr>
      <vt:lpstr>週-橫-</vt:lpstr>
      <vt:lpstr>週-直-</vt:lpstr>
      <vt:lpstr>日-直-</vt:lpstr>
      <vt:lpstr>台電-旬報</vt:lpstr>
      <vt:lpstr>旬1-橫-</vt:lpstr>
      <vt:lpstr>旬1-直-</vt:lpstr>
      <vt:lpstr>旬2-橫-</vt:lpstr>
      <vt:lpstr>旬2-直-</vt:lpstr>
      <vt:lpstr>旬3-橫-</vt:lpstr>
      <vt:lpstr>旬3-直-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2023-03-29T04:48:30Z</dcterms:created>
  <dcterms:modified xsi:type="dcterms:W3CDTF">2024-09-13T05:13:12Z</dcterms:modified>
</cp:coreProperties>
</file>