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<sst xmlns="http://schemas.openxmlformats.org/spreadsheetml/2006/main" uniqueCount="278">
  <si>
    <t>新東陽-大園廠-2024-02各廠區電力用量用量(月報)</t>
  </si>
  <si>
    <t>單位kWh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</si>
  <si>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</si>
  <si>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</si>
  <si>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</si>
  <si>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</si>
  <si>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</si>
  <si>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</si>
  <si>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</si>
  <si>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</si>
  <si>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</si>
  <si>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</si>
  <si>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</si>
  <si>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</si>
  <si>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</si>
  <si>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</si>
  <si>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</si>
  <si>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</si>
  <si>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</si>
  <si>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</si>
  <si>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</si>
  <si>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</si>
  <si>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</si>
  <si>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</si>
  <si>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</si>
  <si>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</si>
  <si>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</si>
  <si>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</si>
  <si>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</si>
  <si>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</si>
  <si>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</si>
  <si>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</si>
  <si>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</si>
  <si>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</si>
  <si>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</si>
  <si>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</si>
  <si>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</si>
  <si>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</si>
  <si>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MCB</t>
  </si>
  <si>
    <t>2023-02</t>
  </si>
  <si>
    <t>用量</t>
  </si>
  <si>
    <t>2024-02</t>
  </si>
  <si>
    <t>差異%</t>
  </si>
  <si>
    <t>汙水</t>
  </si>
  <si>
    <t>空調主機#1</t>
  </si>
  <si>
    <t>空調主機#2</t>
  </si>
  <si>
    <t>空調主機#3</t>
  </si>
  <si>
    <t>空調主機#4</t>
  </si>
  <si>
    <t>空壓機#1</t>
  </si>
  <si>
    <t>空壓機#2</t>
  </si>
  <si>
    <t>2°C冷凍主機(包裝冷凍庫)</t>
  </si>
  <si>
    <t>A倉冷凍庫總用電(A倉機房)</t>
  </si>
  <si>
    <t>冷凍主機#1</t>
  </si>
  <si>
    <t>冷凍主機#2</t>
  </si>
  <si>
    <t>冷凍主機#3</t>
  </si>
  <si>
    <t>2EL(二樓緊急電源-中控室)</t>
  </si>
  <si>
    <t>1ELA(一樓緊急電源)</t>
  </si>
  <si>
    <t>MCC</t>
  </si>
  <si>
    <t>BIP(空調專用-地下室冰水泵)</t>
  </si>
  <si>
    <t>蒸發冷凝器</t>
  </si>
  <si>
    <t>1LE(罐頭加工區照明)</t>
  </si>
  <si>
    <t>1LD(烘烤區照明)</t>
  </si>
  <si>
    <t>1LC(蒸煮區照明)</t>
  </si>
  <si>
    <t>1LB(209月台照明)</t>
  </si>
  <si>
    <t>1LB(西式調理區照明)</t>
  </si>
  <si>
    <t>2LA(2樓辦公區照明)</t>
  </si>
  <si>
    <t>RAC2(蒸煮區抽風機)</t>
  </si>
  <si>
    <t>A倉</t>
  </si>
  <si>
    <t>B倉</t>
  </si>
  <si>
    <t>RAC6(烘烤區排風機)</t>
  </si>
  <si>
    <t>RAC5(肉鬆包裝區)</t>
  </si>
  <si>
    <t>2LC(2樓左員工活動中心)</t>
  </si>
  <si>
    <t>2LB(2樓右餐廳照明)</t>
  </si>
  <si>
    <t>1LF(肉品包裝,中西照明)</t>
  </si>
  <si>
    <t>1LG(物資倉庫照明)</t>
  </si>
  <si>
    <t>1LH(糕餅中式整型區照明)</t>
  </si>
  <si>
    <t>1LI(1樓照明)</t>
  </si>
  <si>
    <t>ＭＰ(滷味廠)</t>
  </si>
  <si>
    <t>空壓</t>
  </si>
  <si>
    <t>EPA(一期冷凍庫控制盤)</t>
  </si>
  <si>
    <t>PL1(工務周邊)</t>
  </si>
  <si>
    <t>EBP(水處理專用)</t>
  </si>
  <si>
    <t>BP(鍋爐機房)</t>
  </si>
  <si>
    <t>宿舍</t>
  </si>
  <si>
    <t>醬油槽區</t>
  </si>
  <si>
    <t>1PC(蒸煮區)</t>
  </si>
  <si>
    <t>1PB(切割區)</t>
  </si>
  <si>
    <t>1PA(大調理區)</t>
  </si>
  <si>
    <t>脆片包裝作業區</t>
  </si>
  <si>
    <t>1PM(糕餅旋轉烤爐)</t>
  </si>
  <si>
    <t>1PL(糕餅走道)</t>
  </si>
  <si>
    <t>1PK(糕餅瓦斯隧道爐)</t>
  </si>
  <si>
    <t>BLP(大地下室)</t>
  </si>
  <si>
    <t>1PE-1(金瑛發煮鍋.吊車)</t>
  </si>
  <si>
    <t>1PF(香腸包裝區)</t>
  </si>
  <si>
    <t>1PG(罐頭加工區.殺菌釜)</t>
  </si>
  <si>
    <t>1PI(糕餅冷凍庫)</t>
  </si>
  <si>
    <t>RAC7(糕餅頂層排風機)</t>
  </si>
  <si>
    <t>1PD(烘烤區)</t>
  </si>
  <si>
    <t>1PE(罐頭封罐機.遠紅外線)</t>
  </si>
  <si>
    <t>1PJ(糕餅調理室)</t>
  </si>
  <si>
    <t>ATS(緊急電源)</t>
  </si>
  <si>
    <t>GRAM主機-頂樓(肉乾胚冷凍庫)</t>
  </si>
  <si>
    <t>ＥＰＢ9烘烤室3Ø220V電源)</t>
  </si>
  <si>
    <t>1PA(A站110V插座)</t>
  </si>
  <si>
    <t>RP2(B站110V插座)</t>
  </si>
  <si>
    <t>空調冷藏系統-ACMP</t>
  </si>
  <si>
    <t>空調主機-RFMPP</t>
  </si>
  <si>
    <t>大冷藏庫RFMPB</t>
  </si>
  <si>
    <t>物資冷凍庫-RFMPC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</si>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</sst>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" t="s">
        <v>1</v>
      </c>
      <c r="T1" s="143" t="s">
        <v>0</v>
      </c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4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36" t="s">
        <v>38</v>
      </c>
      <c r="B3" s="131" t="s">
        <v>39</v>
      </c>
      <c r="C3" s="133" t="s">
        <v>40</v>
      </c>
      <c r="D3" s="5">
        <v>17371</v>
      </c>
      <c r="E3" s="5">
        <v>17443</v>
      </c>
      <c r="F3" s="5">
        <v>17340.5</v>
      </c>
      <c r="G3" s="5">
        <v>15010.5</v>
      </c>
      <c r="H3" s="5">
        <v>9827</v>
      </c>
      <c r="I3" s="5">
        <v>16131</v>
      </c>
      <c r="J3" s="5">
        <v>17729</v>
      </c>
      <c r="K3" s="5">
        <v>17149</v>
      </c>
      <c r="L3" s="5">
        <v>16603.5</v>
      </c>
      <c r="M3" s="5">
        <v>17106</v>
      </c>
      <c r="N3" s="5">
        <v>14218.5</v>
      </c>
      <c r="O3" s="5">
        <v>12984</v>
      </c>
      <c r="P3" s="5">
        <v>17478.5</v>
      </c>
      <c r="Q3" s="5">
        <v>16648.5</v>
      </c>
      <c r="R3" s="5">
        <v>16275</v>
      </c>
      <c r="S3" s="5">
        <v>15883.5</v>
      </c>
      <c r="T3" s="5">
        <v>16278</v>
      </c>
      <c r="U3" s="5">
        <v>15065.5</v>
      </c>
      <c r="V3" s="5">
        <v>12668</v>
      </c>
      <c r="W3" s="5">
        <v>15484</v>
      </c>
      <c r="X3" s="5">
        <v>16096</v>
      </c>
      <c r="Y3" s="5">
        <v>14841.5</v>
      </c>
      <c r="Z3" s="5">
        <v>16135</v>
      </c>
      <c r="AA3" s="5">
        <v>15063.5</v>
      </c>
      <c r="AB3" s="5">
        <v>12667.5</v>
      </c>
      <c r="AC3" s="5">
        <v>11081.5</v>
      </c>
      <c r="AD3" s="5">
        <v>11863.5</v>
      </c>
      <c r="AE3" s="5">
        <v>13491</v>
      </c>
      <c r="AF3" s="5"/>
      <c r="AG3" s="5"/>
      <c r="AH3" s="5"/>
      <c r="AI3" s="128" t="str">
        <f>SUM(D3:AH3)</f>
        <v>0</v>
      </c>
      <c r="AJ3" s="5" t="str">
        <f>AI3/DAY(EOMONTH(B3,0))</f>
        <v>0</v>
      </c>
    </row>
    <row r="4" spans="1:46" customHeight="1" ht="23.25">
      <c r="A4" s="136"/>
      <c r="B4" s="132" t="s">
        <v>41</v>
      </c>
      <c r="C4" s="134" t="s">
        <v>40</v>
      </c>
      <c r="D4" s="9">
        <v>19026</v>
      </c>
      <c r="E4" s="9">
        <v>18639.7</v>
      </c>
      <c r="F4" s="9">
        <v>16719</v>
      </c>
      <c r="G4" s="9">
        <v>12218.8</v>
      </c>
      <c r="H4" s="9">
        <v>17028.5</v>
      </c>
      <c r="I4" s="9">
        <v>17261</v>
      </c>
      <c r="J4" s="9">
        <v>15628</v>
      </c>
      <c r="K4" s="9">
        <v>12710.5</v>
      </c>
      <c r="L4" s="9">
        <v>11407.5</v>
      </c>
      <c r="M4" s="9">
        <v>10095.5</v>
      </c>
      <c r="N4" s="9">
        <v>9887</v>
      </c>
      <c r="O4" s="9">
        <v>9780</v>
      </c>
      <c r="P4" s="9">
        <v>10235.5</v>
      </c>
      <c r="Q4" s="9">
        <v>12306.5</v>
      </c>
      <c r="R4" s="9">
        <v>15420</v>
      </c>
      <c r="S4" s="9">
        <v>16407.7</v>
      </c>
      <c r="T4" s="9">
        <v>15226.5</v>
      </c>
      <c r="U4" s="9">
        <v>11367.5</v>
      </c>
      <c r="V4" s="9">
        <v>17043.5</v>
      </c>
      <c r="W4" s="9">
        <v>18966.8</v>
      </c>
      <c r="X4" s="9">
        <v>19105.7</v>
      </c>
      <c r="Y4" s="9">
        <v>17312</v>
      </c>
      <c r="Z4" s="9">
        <v>15560.5</v>
      </c>
      <c r="AA4" s="9">
        <v>12777.8</v>
      </c>
      <c r="AB4" s="9">
        <v>10716.5</v>
      </c>
      <c r="AC4" s="9">
        <v>15389.5</v>
      </c>
      <c r="AD4" s="9">
        <v>16258</v>
      </c>
      <c r="AE4" s="9">
        <v>14752.2</v>
      </c>
      <c r="AF4" s="9">
        <v>16733.3</v>
      </c>
      <c r="AG4" s="9"/>
      <c r="AH4" s="9"/>
      <c r="AI4" s="129" t="str">
        <f>SUM(D4:AH4)</f>
        <v>0</v>
      </c>
      <c r="AJ4" s="9" t="str">
        <f>AI4/DAY(EOMONTH(B4,0))</f>
        <v>0</v>
      </c>
    </row>
    <row r="5" spans="1:46" customHeight="1" ht="23.25">
      <c r="A5" s="136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36" t="s">
        <v>43</v>
      </c>
      <c r="B6" s="131" t="s">
        <v>39</v>
      </c>
      <c r="C6" s="133" t="s">
        <v>40</v>
      </c>
      <c r="D6" s="5">
        <v>387.40000000002</v>
      </c>
      <c r="E6" s="5">
        <v>387.09999999998</v>
      </c>
      <c r="F6" s="5">
        <v>385.29999999999</v>
      </c>
      <c r="G6" s="5">
        <v>376.10000000003</v>
      </c>
      <c r="H6" s="5">
        <v>224.09999999998</v>
      </c>
      <c r="I6" s="5">
        <v>388.60000000003</v>
      </c>
      <c r="J6" s="5">
        <v>396.89999999997</v>
      </c>
      <c r="K6" s="5">
        <v>391.20000000001</v>
      </c>
      <c r="L6" s="5">
        <v>319.40000000002</v>
      </c>
      <c r="M6" s="5">
        <v>406</v>
      </c>
      <c r="N6" s="5">
        <v>355.39999999997</v>
      </c>
      <c r="O6" s="5">
        <v>380.10000000003</v>
      </c>
      <c r="P6" s="5">
        <v>318.29999999999</v>
      </c>
      <c r="Q6" s="5">
        <v>320.29999999999</v>
      </c>
      <c r="R6" s="5">
        <v>417.70000000001</v>
      </c>
      <c r="S6" s="5">
        <v>321.20000000001</v>
      </c>
      <c r="T6" s="5">
        <v>354.59999999998</v>
      </c>
      <c r="U6" s="5">
        <v>295.79999999999</v>
      </c>
      <c r="V6" s="5">
        <v>322.60000000003</v>
      </c>
      <c r="W6" s="5">
        <v>356.39999999997</v>
      </c>
      <c r="X6" s="5">
        <v>359.40000000002</v>
      </c>
      <c r="Y6" s="5">
        <v>349.09999999998</v>
      </c>
      <c r="Z6" s="5">
        <v>360.70000000001</v>
      </c>
      <c r="AA6" s="5">
        <v>352.79999999999</v>
      </c>
      <c r="AB6" s="5">
        <v>295.29999999999</v>
      </c>
      <c r="AC6" s="5">
        <v>310.90000000002</v>
      </c>
      <c r="AD6" s="5">
        <v>230.90000000002</v>
      </c>
      <c r="AE6" s="5">
        <v>325.29999999999</v>
      </c>
      <c r="AF6" s="5"/>
      <c r="AG6" s="5"/>
      <c r="AH6" s="5"/>
      <c r="AI6" s="128" t="str">
        <f>SUM(D6:AH6)</f>
        <v>0</v>
      </c>
      <c r="AJ6" s="5" t="str">
        <f>AI6/DAY(EOMONTH(B6,0))</f>
        <v>0</v>
      </c>
    </row>
    <row r="7" spans="1:46">
      <c r="A7" s="136"/>
      <c r="B7" s="132" t="s">
        <v>41</v>
      </c>
      <c r="C7" s="134" t="s">
        <v>40</v>
      </c>
      <c r="D7" s="9">
        <v>401.90000000002</v>
      </c>
      <c r="E7" s="9">
        <v>402.40000000002</v>
      </c>
      <c r="F7" s="9">
        <v>332.90000000002</v>
      </c>
      <c r="G7" s="9">
        <v>229.40000000002</v>
      </c>
      <c r="H7" s="9">
        <v>359.79999999993</v>
      </c>
      <c r="I7" s="9">
        <v>365.5</v>
      </c>
      <c r="J7" s="9">
        <v>354.5</v>
      </c>
      <c r="K7" s="9">
        <v>311.30000000005</v>
      </c>
      <c r="L7" s="9">
        <v>309.90000000002</v>
      </c>
      <c r="M7" s="9">
        <v>201.89999999991</v>
      </c>
      <c r="N7" s="9">
        <v>216.80000000005</v>
      </c>
      <c r="O7" s="9">
        <v>224.09999999998</v>
      </c>
      <c r="P7" s="9">
        <v>225.30000000005</v>
      </c>
      <c r="Q7" s="9">
        <v>307.40000000002</v>
      </c>
      <c r="R7" s="9">
        <v>308.5</v>
      </c>
      <c r="S7" s="9">
        <v>338.5</v>
      </c>
      <c r="T7" s="9">
        <v>314</v>
      </c>
      <c r="U7" s="9">
        <v>224.79999999993</v>
      </c>
      <c r="V7" s="9">
        <v>324.40000000002</v>
      </c>
      <c r="W7" s="9">
        <v>326.30000000005</v>
      </c>
      <c r="X7" s="9">
        <v>305.79999999993</v>
      </c>
      <c r="Y7" s="9">
        <v>328.80000000005</v>
      </c>
      <c r="Z7" s="9">
        <v>314.69999999995</v>
      </c>
      <c r="AA7" s="9">
        <v>309.70000000007</v>
      </c>
      <c r="AB7" s="9">
        <v>235.59999999998</v>
      </c>
      <c r="AC7" s="9">
        <v>315</v>
      </c>
      <c r="AD7" s="9">
        <v>310.40000000002</v>
      </c>
      <c r="AE7" s="9">
        <v>320.59999999998</v>
      </c>
      <c r="AF7" s="9">
        <v>266.09999999998</v>
      </c>
      <c r="AG7" s="9"/>
      <c r="AH7" s="9"/>
      <c r="AI7" s="129" t="str">
        <f>SUM(D7:AH7)</f>
        <v>0</v>
      </c>
      <c r="AJ7" s="9" t="str">
        <f>AI7/DAY(EOMONTH(B7,0))</f>
        <v>0</v>
      </c>
    </row>
    <row r="8" spans="1:46">
      <c r="A8" s="136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36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/>
      <c r="AG9" s="5"/>
      <c r="AH9" s="5"/>
      <c r="AI9" s="128" t="str">
        <f>SUM(D9:AH9)</f>
        <v>0</v>
      </c>
      <c r="AJ9" s="5" t="str">
        <f>AI9/DAY(EOMONTH(B9,0))</f>
        <v>0</v>
      </c>
    </row>
    <row r="10" spans="1:46">
      <c r="A10" s="136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/>
      <c r="AH10" s="9"/>
      <c r="AI10" s="129" t="str">
        <f>SUM(D10:AH10)</f>
        <v>0</v>
      </c>
      <c r="AJ10" s="9" t="str">
        <f>AI10/DAY(EOMONTH(B10,0))</f>
        <v>0</v>
      </c>
    </row>
    <row r="11" spans="1:46">
      <c r="A11" s="136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36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/>
      <c r="AG12" s="5"/>
      <c r="AH12" s="5"/>
      <c r="AI12" s="128" t="str">
        <f>SUM(D12:AH12)</f>
        <v>0</v>
      </c>
      <c r="AJ12" s="5" t="str">
        <f>AI12/DAY(EOMONTH(B12,0))</f>
        <v>0</v>
      </c>
    </row>
    <row r="13" spans="1:46">
      <c r="A13" s="136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/>
      <c r="AH13" s="9"/>
      <c r="AI13" s="129" t="str">
        <f>SUM(D13:AH13)</f>
        <v>0</v>
      </c>
      <c r="AJ13" s="9" t="str">
        <f>AI13/DAY(EOMONTH(B13,0))</f>
        <v>0</v>
      </c>
    </row>
    <row r="14" spans="1:46">
      <c r="A14" s="136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36" t="s">
        <v>46</v>
      </c>
      <c r="B15" s="131" t="s">
        <v>39</v>
      </c>
      <c r="C15" s="133" t="s">
        <v>40</v>
      </c>
      <c r="D15" s="5">
        <v>811.59999999998</v>
      </c>
      <c r="E15" s="5">
        <v>826.5</v>
      </c>
      <c r="F15" s="5">
        <v>817.80000000005</v>
      </c>
      <c r="G15" s="5">
        <v>817.69999999995</v>
      </c>
      <c r="H15" s="5">
        <v>51</v>
      </c>
      <c r="I15" s="5">
        <v>479.20000000007</v>
      </c>
      <c r="J15" s="5">
        <v>829.5</v>
      </c>
      <c r="K15" s="5">
        <v>810.39999999991</v>
      </c>
      <c r="L15" s="5">
        <v>781.60000000009</v>
      </c>
      <c r="M15" s="5">
        <v>754.09999999998</v>
      </c>
      <c r="N15" s="5">
        <v>774.69999999995</v>
      </c>
      <c r="O15" s="5">
        <v>782</v>
      </c>
      <c r="P15" s="5">
        <v>793.20000000007</v>
      </c>
      <c r="Q15" s="5">
        <v>747.89999999991</v>
      </c>
      <c r="R15" s="5">
        <v>745.90000000002</v>
      </c>
      <c r="S15" s="5">
        <v>726</v>
      </c>
      <c r="T15" s="5">
        <v>716.30000000005</v>
      </c>
      <c r="U15" s="5">
        <v>682.59999999998</v>
      </c>
      <c r="V15" s="5">
        <v>735</v>
      </c>
      <c r="W15" s="5">
        <v>673.09999999998</v>
      </c>
      <c r="X15" s="5">
        <v>756.70000000007</v>
      </c>
      <c r="Y15" s="5">
        <v>755.19999999995</v>
      </c>
      <c r="Z15" s="5">
        <v>761.19999999995</v>
      </c>
      <c r="AA15" s="5">
        <v>752.40000000002</v>
      </c>
      <c r="AB15" s="5">
        <v>721.80000000005</v>
      </c>
      <c r="AC15" s="5">
        <v>696.5</v>
      </c>
      <c r="AD15" s="5">
        <v>683.19999999995</v>
      </c>
      <c r="AE15" s="5">
        <v>705.20000000007</v>
      </c>
      <c r="AF15" s="5"/>
      <c r="AG15" s="5"/>
      <c r="AH15" s="5"/>
      <c r="AI15" s="128" t="str">
        <f>SUM(D15:AH15)</f>
        <v>0</v>
      </c>
      <c r="AJ15" s="5" t="str">
        <f>AI15/DAY(EOMONTH(B15,0))</f>
        <v>0</v>
      </c>
    </row>
    <row r="16" spans="1:46">
      <c r="A16" s="136"/>
      <c r="B16" s="132" t="s">
        <v>41</v>
      </c>
      <c r="C16" s="134" t="s">
        <v>40</v>
      </c>
      <c r="D16" s="9">
        <v>861</v>
      </c>
      <c r="E16" s="9">
        <v>728.10000000009</v>
      </c>
      <c r="F16" s="9">
        <v>786.79999999981</v>
      </c>
      <c r="G16" s="9">
        <v>662.10000000009</v>
      </c>
      <c r="H16" s="9">
        <v>754.5</v>
      </c>
      <c r="I16" s="9">
        <v>777</v>
      </c>
      <c r="J16" s="9">
        <v>750.5</v>
      </c>
      <c r="K16" s="9">
        <v>838.39999999991</v>
      </c>
      <c r="L16" s="9">
        <v>779.60000000009</v>
      </c>
      <c r="M16" s="9">
        <v>597.60000000009</v>
      </c>
      <c r="N16" s="9">
        <v>503.5</v>
      </c>
      <c r="O16" s="9">
        <v>461</v>
      </c>
      <c r="P16" s="9">
        <v>0</v>
      </c>
      <c r="Q16" s="9">
        <v>643.29999999981</v>
      </c>
      <c r="R16" s="9">
        <v>564.10000000009</v>
      </c>
      <c r="S16" s="9">
        <v>804.89999999991</v>
      </c>
      <c r="T16" s="9">
        <v>919.40000000014</v>
      </c>
      <c r="U16" s="9">
        <v>657</v>
      </c>
      <c r="V16" s="9">
        <v>629.5</v>
      </c>
      <c r="W16" s="9">
        <v>900.59999999986</v>
      </c>
      <c r="X16" s="9">
        <v>905</v>
      </c>
      <c r="Y16" s="9">
        <v>792.40000000014</v>
      </c>
      <c r="Z16" s="9">
        <v>883.30000000005</v>
      </c>
      <c r="AA16" s="9">
        <v>572.89999999991</v>
      </c>
      <c r="AB16" s="9">
        <v>615.60000000009</v>
      </c>
      <c r="AC16" s="9">
        <v>809.19999999995</v>
      </c>
      <c r="AD16" s="9">
        <v>680</v>
      </c>
      <c r="AE16" s="9">
        <v>634.19999999995</v>
      </c>
      <c r="AF16" s="9">
        <v>811.30000000005</v>
      </c>
      <c r="AG16" s="9"/>
      <c r="AH16" s="9"/>
      <c r="AI16" s="129" t="str">
        <f>SUM(D16:AH16)</f>
        <v>0</v>
      </c>
      <c r="AJ16" s="9" t="str">
        <f>AI16/DAY(EOMONTH(B16,0))</f>
        <v>0</v>
      </c>
    </row>
    <row r="17" spans="1:46">
      <c r="A17" s="136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36" t="s">
        <v>47</v>
      </c>
      <c r="B18" s="131" t="s">
        <v>39</v>
      </c>
      <c r="C18" s="133" t="s">
        <v>40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/>
      <c r="AG18" s="5"/>
      <c r="AH18" s="5"/>
      <c r="AI18" s="128" t="str">
        <f>SUM(D18:AH18)</f>
        <v>0</v>
      </c>
      <c r="AJ18" s="5" t="str">
        <f>AI18/DAY(EOMONTH(B18,0))</f>
        <v>0</v>
      </c>
    </row>
    <row r="19" spans="1:46">
      <c r="A19" s="136"/>
      <c r="B19" s="132" t="s">
        <v>41</v>
      </c>
      <c r="C19" s="134" t="s">
        <v>40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/>
      <c r="AH19" s="9"/>
      <c r="AI19" s="129" t="str">
        <f>SUM(D19:AH19)</f>
        <v>0</v>
      </c>
      <c r="AJ19" s="9" t="str">
        <f>AI19/DAY(EOMONTH(B19,0))</f>
        <v>0</v>
      </c>
    </row>
    <row r="20" spans="1:46">
      <c r="A20" s="136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36" t="s">
        <v>48</v>
      </c>
      <c r="B21" s="131" t="s">
        <v>39</v>
      </c>
      <c r="C21" s="133" t="s">
        <v>40</v>
      </c>
      <c r="D21" s="5">
        <v>812.40000000002</v>
      </c>
      <c r="E21" s="5">
        <v>762.5</v>
      </c>
      <c r="F21" s="5">
        <v>759.09999999998</v>
      </c>
      <c r="G21" s="5">
        <v>680.60000000009</v>
      </c>
      <c r="H21" s="5">
        <v>522.79999999993</v>
      </c>
      <c r="I21" s="5">
        <v>826</v>
      </c>
      <c r="J21" s="5">
        <v>728.80000000005</v>
      </c>
      <c r="K21" s="5">
        <v>652.59999999998</v>
      </c>
      <c r="L21" s="5">
        <v>455.59999999998</v>
      </c>
      <c r="M21" s="5">
        <v>515.80000000005</v>
      </c>
      <c r="N21" s="5">
        <v>404</v>
      </c>
      <c r="O21" s="5">
        <v>402.5</v>
      </c>
      <c r="P21" s="5">
        <v>585.59999999998</v>
      </c>
      <c r="Q21" s="5">
        <v>545.69999999995</v>
      </c>
      <c r="R21" s="5">
        <v>502.80000000005</v>
      </c>
      <c r="S21" s="5">
        <v>442.90000000002</v>
      </c>
      <c r="T21" s="5">
        <v>441</v>
      </c>
      <c r="U21" s="5">
        <v>369.69999999995</v>
      </c>
      <c r="V21" s="5">
        <v>357.30000000005</v>
      </c>
      <c r="W21" s="5">
        <v>455.90000000002</v>
      </c>
      <c r="X21" s="5">
        <v>464.09999999998</v>
      </c>
      <c r="Y21" s="5">
        <v>426.09999999998</v>
      </c>
      <c r="Z21" s="5">
        <v>395.09999999998</v>
      </c>
      <c r="AA21" s="5">
        <v>355.40000000002</v>
      </c>
      <c r="AB21" s="5">
        <v>353.09999999998</v>
      </c>
      <c r="AC21" s="5">
        <v>178.80000000005</v>
      </c>
      <c r="AD21" s="5">
        <v>313.29999999993</v>
      </c>
      <c r="AE21" s="5">
        <v>352</v>
      </c>
      <c r="AF21" s="5"/>
      <c r="AG21" s="5"/>
      <c r="AH21" s="5"/>
      <c r="AI21" s="128" t="str">
        <f>SUM(D21:AH21)</f>
        <v>0</v>
      </c>
      <c r="AJ21" s="5" t="str">
        <f>AI21/DAY(EOMONTH(B21,0))</f>
        <v>0</v>
      </c>
    </row>
    <row r="22" spans="1:46">
      <c r="A22" s="136"/>
      <c r="B22" s="132" t="s">
        <v>41</v>
      </c>
      <c r="C22" s="134" t="s">
        <v>40</v>
      </c>
      <c r="D22" s="9">
        <v>431.29999999993</v>
      </c>
      <c r="E22" s="9">
        <v>362.30000000005</v>
      </c>
      <c r="F22" s="9">
        <v>336.19999999995</v>
      </c>
      <c r="G22" s="9">
        <v>3.2000000000698</v>
      </c>
      <c r="H22" s="9">
        <v>390.79999999993</v>
      </c>
      <c r="I22" s="9">
        <v>400.20000000007</v>
      </c>
      <c r="J22" s="9">
        <v>362.79999999993</v>
      </c>
      <c r="K22" s="9">
        <v>308.30000000005</v>
      </c>
      <c r="L22" s="9">
        <v>337.69999999995</v>
      </c>
      <c r="M22" s="9">
        <v>1.8000000000466</v>
      </c>
      <c r="N22" s="9">
        <v>1.7999999999302</v>
      </c>
      <c r="O22" s="9">
        <v>1.3000000000466</v>
      </c>
      <c r="P22" s="9">
        <v>1.9000000000233</v>
      </c>
      <c r="Q22" s="9">
        <v>243.09999999998</v>
      </c>
      <c r="R22" s="9">
        <v>112.90000000002</v>
      </c>
      <c r="S22" s="9">
        <v>2.7999999999302</v>
      </c>
      <c r="T22" s="9">
        <v>402.90000000002</v>
      </c>
      <c r="U22" s="9">
        <v>2.5</v>
      </c>
      <c r="V22" s="9">
        <v>2.2000000000698</v>
      </c>
      <c r="W22" s="9">
        <v>2.2999999999302</v>
      </c>
      <c r="X22" s="9">
        <v>2.3000000000466</v>
      </c>
      <c r="Y22" s="9">
        <v>435.69999999995</v>
      </c>
      <c r="Z22" s="9">
        <v>418.59999999998</v>
      </c>
      <c r="AA22" s="9">
        <v>378.90000000002</v>
      </c>
      <c r="AB22" s="9">
        <v>2.8000000000466</v>
      </c>
      <c r="AC22" s="9">
        <v>424.59999999998</v>
      </c>
      <c r="AD22" s="9">
        <v>3</v>
      </c>
      <c r="AE22" s="9">
        <v>419.90000000002</v>
      </c>
      <c r="AF22" s="9">
        <v>439.90000000002</v>
      </c>
      <c r="AG22" s="9"/>
      <c r="AH22" s="9"/>
      <c r="AI22" s="129" t="str">
        <f>SUM(D22:AH22)</f>
        <v>0</v>
      </c>
      <c r="AJ22" s="9" t="str">
        <f>AI22/DAY(EOMONTH(B22,0))</f>
        <v>0</v>
      </c>
    </row>
    <row r="23" spans="1:46">
      <c r="A23" s="136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36" t="s">
        <v>49</v>
      </c>
      <c r="B24" s="131" t="s">
        <v>39</v>
      </c>
      <c r="C24" s="133" t="s">
        <v>40</v>
      </c>
      <c r="D24" s="5">
        <v>0.70000000000073</v>
      </c>
      <c r="E24" s="5">
        <v>0.5</v>
      </c>
      <c r="F24" s="5">
        <v>0.5</v>
      </c>
      <c r="G24" s="5">
        <v>0.5</v>
      </c>
      <c r="H24" s="5">
        <v>0.59999999999854</v>
      </c>
      <c r="I24" s="5">
        <v>0.5</v>
      </c>
      <c r="J24" s="5">
        <v>0.5</v>
      </c>
      <c r="K24" s="5">
        <v>1.2000000000007</v>
      </c>
      <c r="L24" s="5">
        <v>0.70000000000073</v>
      </c>
      <c r="M24" s="5">
        <v>0.70000000000073</v>
      </c>
      <c r="N24" s="5">
        <v>0.59999999999854</v>
      </c>
      <c r="O24" s="5">
        <v>0.70000000000073</v>
      </c>
      <c r="P24" s="5">
        <v>0.59999999999854</v>
      </c>
      <c r="Q24" s="5">
        <v>0.60000000000218</v>
      </c>
      <c r="R24" s="5">
        <v>0.70000000000073</v>
      </c>
      <c r="S24" s="5">
        <v>16.699999999997</v>
      </c>
      <c r="T24" s="5">
        <v>0.60000000000218</v>
      </c>
      <c r="U24" s="5">
        <v>0.70000000000073</v>
      </c>
      <c r="V24" s="5">
        <v>0.69999999999709</v>
      </c>
      <c r="W24" s="5">
        <v>0.60000000000218</v>
      </c>
      <c r="X24" s="5">
        <v>0.70000000000073</v>
      </c>
      <c r="Y24" s="5">
        <v>0.69999999999709</v>
      </c>
      <c r="Z24" s="5">
        <v>0.70000000000073</v>
      </c>
      <c r="AA24" s="5">
        <v>4.2000000000007</v>
      </c>
      <c r="AB24" s="5">
        <v>0.70000000000073</v>
      </c>
      <c r="AC24" s="5">
        <v>0.70000000000073</v>
      </c>
      <c r="AD24" s="5">
        <v>0.79999999999927</v>
      </c>
      <c r="AE24" s="5">
        <v>0.70000000000073</v>
      </c>
      <c r="AF24" s="5"/>
      <c r="AG24" s="5"/>
      <c r="AH24" s="5"/>
      <c r="AI24" s="128" t="str">
        <f>SUM(D24:AH24)</f>
        <v>0</v>
      </c>
      <c r="AJ24" s="5" t="str">
        <f>AI24/DAY(EOMONTH(B24,0))</f>
        <v>0</v>
      </c>
    </row>
    <row r="25" spans="1:46">
      <c r="A25" s="136"/>
      <c r="B25" s="132" t="s">
        <v>41</v>
      </c>
      <c r="C25" s="134" t="s">
        <v>40</v>
      </c>
      <c r="D25" s="9">
        <v>0.79999999999563</v>
      </c>
      <c r="E25" s="9">
        <v>55.900000000001</v>
      </c>
      <c r="F25" s="9">
        <v>0.90000000000146</v>
      </c>
      <c r="G25" s="9">
        <v>1</v>
      </c>
      <c r="H25" s="9">
        <v>0.90000000000146</v>
      </c>
      <c r="I25" s="9">
        <v>1</v>
      </c>
      <c r="J25" s="9">
        <v>1.0999999999985</v>
      </c>
      <c r="K25" s="9">
        <v>1.0999999999985</v>
      </c>
      <c r="L25" s="9">
        <v>1</v>
      </c>
      <c r="M25" s="9">
        <v>1.2000000000044</v>
      </c>
      <c r="N25" s="9">
        <v>1.1999999999971</v>
      </c>
      <c r="O25" s="9">
        <v>1.1999999999971</v>
      </c>
      <c r="P25" s="9">
        <v>82.100000000006</v>
      </c>
      <c r="Q25" s="9">
        <v>1</v>
      </c>
      <c r="R25" s="9">
        <v>118.2</v>
      </c>
      <c r="S25" s="9">
        <v>172.6</v>
      </c>
      <c r="T25" s="9">
        <v>0.90000000000146</v>
      </c>
      <c r="U25" s="9">
        <v>0.90000000000146</v>
      </c>
      <c r="V25" s="9">
        <v>203.4</v>
      </c>
      <c r="W25" s="9">
        <v>178.39999999999</v>
      </c>
      <c r="X25" s="9">
        <v>160.9</v>
      </c>
      <c r="Y25" s="9">
        <v>0.90000000000146</v>
      </c>
      <c r="Z25" s="9">
        <v>0.80000000000291</v>
      </c>
      <c r="AA25" s="9">
        <v>0.89999999999418</v>
      </c>
      <c r="AB25" s="9">
        <v>1</v>
      </c>
      <c r="AC25" s="9">
        <v>0.90000000000146</v>
      </c>
      <c r="AD25" s="9">
        <v>162.9</v>
      </c>
      <c r="AE25" s="9">
        <v>0.90000000000146</v>
      </c>
      <c r="AF25" s="9">
        <v>0.90000000000146</v>
      </c>
      <c r="AG25" s="9"/>
      <c r="AH25" s="9"/>
      <c r="AI25" s="129" t="str">
        <f>SUM(D25:AH25)</f>
        <v>0</v>
      </c>
      <c r="AJ25" s="9" t="str">
        <f>AI25/DAY(EOMONTH(B25,0))</f>
        <v>0</v>
      </c>
    </row>
    <row r="26" spans="1:46">
      <c r="A26" s="136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36" t="s">
        <v>50</v>
      </c>
      <c r="B27" s="131" t="s">
        <v>39</v>
      </c>
      <c r="C27" s="133" t="s">
        <v>40</v>
      </c>
      <c r="D27" s="5">
        <v>472.80000000005</v>
      </c>
      <c r="E27" s="5">
        <v>456.5</v>
      </c>
      <c r="F27" s="5">
        <v>441.5</v>
      </c>
      <c r="G27" s="5">
        <v>412.5</v>
      </c>
      <c r="H27" s="5">
        <v>373.79999999993</v>
      </c>
      <c r="I27" s="5">
        <v>483.80000000005</v>
      </c>
      <c r="J27" s="5">
        <v>495.5</v>
      </c>
      <c r="K27" s="5">
        <v>462.69999999995</v>
      </c>
      <c r="L27" s="5">
        <v>442.09999999998</v>
      </c>
      <c r="M27" s="5">
        <v>446.40000000002</v>
      </c>
      <c r="N27" s="5">
        <v>425.70000000007</v>
      </c>
      <c r="O27" s="5">
        <v>385.19999999995</v>
      </c>
      <c r="P27" s="5">
        <v>502.80000000005</v>
      </c>
      <c r="Q27" s="5">
        <v>472</v>
      </c>
      <c r="R27" s="5">
        <v>461.79999999993</v>
      </c>
      <c r="S27" s="5">
        <v>473.20000000007</v>
      </c>
      <c r="T27" s="5">
        <v>442.59999999998</v>
      </c>
      <c r="U27" s="5">
        <v>461.69999999995</v>
      </c>
      <c r="V27" s="5">
        <v>371.09999999998</v>
      </c>
      <c r="W27" s="5">
        <v>447.20000000007</v>
      </c>
      <c r="X27" s="5">
        <v>421.69999999995</v>
      </c>
      <c r="Y27" s="5">
        <v>420</v>
      </c>
      <c r="Z27" s="5">
        <v>362.5</v>
      </c>
      <c r="AA27" s="5">
        <v>408.59999999998</v>
      </c>
      <c r="AB27" s="5">
        <v>360.90000000002</v>
      </c>
      <c r="AC27" s="5">
        <v>313.80000000005</v>
      </c>
      <c r="AD27" s="5">
        <v>316.90000000002</v>
      </c>
      <c r="AE27" s="5">
        <v>302.89999999991</v>
      </c>
      <c r="AF27" s="5"/>
      <c r="AG27" s="5"/>
      <c r="AH27" s="5"/>
      <c r="AI27" s="128" t="str">
        <f>SUM(D27:AH27)</f>
        <v>0</v>
      </c>
      <c r="AJ27" s="5" t="str">
        <f>AI27/DAY(EOMONTH(B27,0))</f>
        <v>0</v>
      </c>
    </row>
    <row r="28" spans="1:46">
      <c r="A28" s="136"/>
      <c r="B28" s="132" t="s">
        <v>41</v>
      </c>
      <c r="C28" s="134" t="s">
        <v>40</v>
      </c>
      <c r="D28" s="9">
        <v>982.70000000019</v>
      </c>
      <c r="E28" s="9">
        <v>912.69999999995</v>
      </c>
      <c r="F28" s="9">
        <v>929.5</v>
      </c>
      <c r="G28" s="9">
        <v>828.59999999986</v>
      </c>
      <c r="H28" s="9">
        <v>985.5</v>
      </c>
      <c r="I28" s="9">
        <v>1038.4000000001</v>
      </c>
      <c r="J28" s="9">
        <v>918.19999999995</v>
      </c>
      <c r="K28" s="9">
        <v>672</v>
      </c>
      <c r="L28" s="9">
        <v>562.80000000005</v>
      </c>
      <c r="M28" s="9">
        <v>555.19999999995</v>
      </c>
      <c r="N28" s="9">
        <v>557.80000000005</v>
      </c>
      <c r="O28" s="9">
        <v>559.30000000005</v>
      </c>
      <c r="P28" s="9">
        <v>563.29999999981</v>
      </c>
      <c r="Q28" s="9">
        <v>560.70000000019</v>
      </c>
      <c r="R28" s="9">
        <v>773.69999999995</v>
      </c>
      <c r="S28" s="9">
        <v>896.69999999995</v>
      </c>
      <c r="T28" s="9">
        <v>847.89999999991</v>
      </c>
      <c r="U28" s="9">
        <v>768.90000000014</v>
      </c>
      <c r="V28" s="9">
        <v>1071.3</v>
      </c>
      <c r="W28" s="9">
        <v>1152.7</v>
      </c>
      <c r="X28" s="9">
        <v>1184.8</v>
      </c>
      <c r="Y28" s="9">
        <v>1076.3999999999</v>
      </c>
      <c r="Z28" s="9">
        <v>657.60000000009</v>
      </c>
      <c r="AA28" s="9">
        <v>581.79999999981</v>
      </c>
      <c r="AB28" s="9">
        <v>562.70000000019</v>
      </c>
      <c r="AC28" s="9">
        <v>613.19999999995</v>
      </c>
      <c r="AD28" s="9">
        <v>883.80000000005</v>
      </c>
      <c r="AE28" s="9">
        <v>812.69999999995</v>
      </c>
      <c r="AF28" s="9">
        <v>841.80000000005</v>
      </c>
      <c r="AG28" s="9"/>
      <c r="AH28" s="9"/>
      <c r="AI28" s="129" t="str">
        <f>SUM(D28:AH28)</f>
        <v>0</v>
      </c>
      <c r="AJ28" s="9" t="str">
        <f>AI28/DAY(EOMONTH(B28,0))</f>
        <v>0</v>
      </c>
    </row>
    <row r="29" spans="1:46">
      <c r="A29" s="136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36" t="s">
        <v>51</v>
      </c>
      <c r="B30" s="131" t="s">
        <v>39</v>
      </c>
      <c r="C30" s="133" t="s">
        <v>40</v>
      </c>
      <c r="D30" s="5">
        <v>856.10000000009</v>
      </c>
      <c r="E30" s="5">
        <v>913.39999999991</v>
      </c>
      <c r="F30" s="5">
        <v>927.60000000009</v>
      </c>
      <c r="G30" s="5">
        <v>921.80000000005</v>
      </c>
      <c r="H30" s="5">
        <v>915.69999999995</v>
      </c>
      <c r="I30" s="5">
        <v>919</v>
      </c>
      <c r="J30" s="5">
        <v>928.5</v>
      </c>
      <c r="K30" s="5">
        <v>950.89999999991</v>
      </c>
      <c r="L30" s="5">
        <v>919.5</v>
      </c>
      <c r="M30" s="5">
        <v>939.90000000014</v>
      </c>
      <c r="N30" s="5">
        <v>909.69999999995</v>
      </c>
      <c r="O30" s="5">
        <v>937.5</v>
      </c>
      <c r="P30" s="5">
        <v>959.5</v>
      </c>
      <c r="Q30" s="5">
        <v>906.5</v>
      </c>
      <c r="R30" s="5">
        <v>886.10000000009</v>
      </c>
      <c r="S30" s="5">
        <v>911.89999999991</v>
      </c>
      <c r="T30" s="5">
        <v>943.39999999991</v>
      </c>
      <c r="U30" s="5">
        <v>959.60000000009</v>
      </c>
      <c r="V30" s="5">
        <v>920.5</v>
      </c>
      <c r="W30" s="5">
        <v>919.60000000009</v>
      </c>
      <c r="X30" s="5">
        <v>928.79999999981</v>
      </c>
      <c r="Y30" s="5">
        <v>925.5</v>
      </c>
      <c r="Z30" s="5">
        <v>957.10000000009</v>
      </c>
      <c r="AA30" s="5">
        <v>951.30000000005</v>
      </c>
      <c r="AB30" s="5">
        <v>921.19999999995</v>
      </c>
      <c r="AC30" s="5">
        <v>903.80000000005</v>
      </c>
      <c r="AD30" s="5">
        <v>919.30000000005</v>
      </c>
      <c r="AE30" s="5">
        <v>940.39999999991</v>
      </c>
      <c r="AF30" s="5"/>
      <c r="AG30" s="5"/>
      <c r="AH30" s="5"/>
      <c r="AI30" s="128" t="str">
        <f>SUM(D30:AH30)</f>
        <v>0</v>
      </c>
      <c r="AJ30" s="5" t="str">
        <f>AI30/DAY(EOMONTH(B30,0))</f>
        <v>0</v>
      </c>
    </row>
    <row r="31" spans="1:46">
      <c r="A31" s="136"/>
      <c r="B31" s="132" t="s">
        <v>41</v>
      </c>
      <c r="C31" s="134" t="s">
        <v>40</v>
      </c>
      <c r="D31" s="9">
        <v>1204.2000000002</v>
      </c>
      <c r="E31" s="9">
        <v>1209.5</v>
      </c>
      <c r="F31" s="9">
        <v>1167.7999999998</v>
      </c>
      <c r="G31" s="9">
        <v>1137.2000000002</v>
      </c>
      <c r="H31" s="9">
        <v>1165.7999999998</v>
      </c>
      <c r="I31" s="9">
        <v>1217</v>
      </c>
      <c r="J31" s="9">
        <v>1155.2000000002</v>
      </c>
      <c r="K31" s="9">
        <v>1062.5</v>
      </c>
      <c r="L31" s="9">
        <v>1014.2999999998</v>
      </c>
      <c r="M31" s="9">
        <v>1016.2000000002</v>
      </c>
      <c r="N31" s="9">
        <v>1010.7999999998</v>
      </c>
      <c r="O31" s="9">
        <v>1035</v>
      </c>
      <c r="P31" s="9">
        <v>1035.5</v>
      </c>
      <c r="Q31" s="9">
        <v>1056.5</v>
      </c>
      <c r="R31" s="9">
        <v>1152.5</v>
      </c>
      <c r="S31" s="9">
        <v>1109.7000000002</v>
      </c>
      <c r="T31" s="9">
        <v>1098.2999999998</v>
      </c>
      <c r="U31" s="9">
        <v>1117.2000000002</v>
      </c>
      <c r="V31" s="9">
        <v>1209.2999999998</v>
      </c>
      <c r="W31" s="9">
        <v>1261.7000000002</v>
      </c>
      <c r="X31" s="9">
        <v>1278.2999999998</v>
      </c>
      <c r="Y31" s="9">
        <v>1253.5</v>
      </c>
      <c r="Z31" s="9">
        <v>1159.7000000002</v>
      </c>
      <c r="AA31" s="9">
        <v>1111.2999999998</v>
      </c>
      <c r="AB31" s="9">
        <v>1105</v>
      </c>
      <c r="AC31" s="9">
        <v>1088.5</v>
      </c>
      <c r="AD31" s="9">
        <v>1093.5</v>
      </c>
      <c r="AE31" s="9">
        <v>1116.7000000002</v>
      </c>
      <c r="AF31" s="9">
        <v>1142</v>
      </c>
      <c r="AG31" s="9"/>
      <c r="AH31" s="9"/>
      <c r="AI31" s="129" t="str">
        <f>SUM(D31:AH31)</f>
        <v>0</v>
      </c>
      <c r="AJ31" s="9" t="str">
        <f>AI31/DAY(EOMONTH(B31,0))</f>
        <v>0</v>
      </c>
    </row>
    <row r="32" spans="1:46">
      <c r="A32" s="136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36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/>
      <c r="AG33" s="5"/>
      <c r="AH33" s="5"/>
      <c r="AI33" s="128" t="str">
        <f>SUM(D33:AH33)</f>
        <v>0</v>
      </c>
      <c r="AJ33" s="5" t="str">
        <f>AI33/DAY(EOMONTH(B33,0))</f>
        <v>0</v>
      </c>
    </row>
    <row r="34" spans="1:46">
      <c r="A34" s="136"/>
      <c r="B34" s="132" t="s">
        <v>41</v>
      </c>
      <c r="C34" s="134" t="s">
        <v>40</v>
      </c>
      <c r="D34" s="9">
        <v>354.70000000001</v>
      </c>
      <c r="E34" s="9">
        <v>346.89999999997</v>
      </c>
      <c r="F34" s="9">
        <v>338.60000000003</v>
      </c>
      <c r="G34" s="9">
        <v>315.89999999997</v>
      </c>
      <c r="H34" s="9">
        <v>341</v>
      </c>
      <c r="I34" s="9">
        <v>361.40000000002</v>
      </c>
      <c r="J34" s="9">
        <v>331.20000000001</v>
      </c>
      <c r="K34" s="9">
        <v>321.39999999997</v>
      </c>
      <c r="L34" s="9">
        <v>266.5</v>
      </c>
      <c r="M34" s="9">
        <v>273</v>
      </c>
      <c r="N34" s="9">
        <v>257.80000000005</v>
      </c>
      <c r="O34" s="9">
        <v>265.69999999995</v>
      </c>
      <c r="P34" s="9">
        <v>262.90000000002</v>
      </c>
      <c r="Q34" s="9">
        <v>273.20000000001</v>
      </c>
      <c r="R34" s="9">
        <v>320.29999999999</v>
      </c>
      <c r="S34" s="9">
        <v>297.20000000001</v>
      </c>
      <c r="T34" s="9">
        <v>284.89999999997</v>
      </c>
      <c r="U34" s="9">
        <v>290.20000000001</v>
      </c>
      <c r="V34" s="9">
        <v>329</v>
      </c>
      <c r="W34" s="9">
        <v>344.90000000002</v>
      </c>
      <c r="X34" s="9">
        <v>347.39999999997</v>
      </c>
      <c r="Y34" s="9">
        <v>330.60000000003</v>
      </c>
      <c r="Z34" s="9">
        <v>296.29999999999</v>
      </c>
      <c r="AA34" s="9">
        <v>263.40000000002</v>
      </c>
      <c r="AB34" s="9">
        <v>278.89999999997</v>
      </c>
      <c r="AC34" s="9">
        <v>273.60000000003</v>
      </c>
      <c r="AD34" s="9">
        <v>276.39999999997</v>
      </c>
      <c r="AE34" s="9">
        <v>292.60000000003</v>
      </c>
      <c r="AF34" s="9">
        <v>286.89999999997</v>
      </c>
      <c r="AG34" s="9"/>
      <c r="AH34" s="9"/>
      <c r="AI34" s="129" t="str">
        <f>SUM(D34:AH34)</f>
        <v>0</v>
      </c>
      <c r="AJ34" s="9" t="str">
        <f>AI34/DAY(EOMONTH(B34,0))</f>
        <v>0</v>
      </c>
    </row>
    <row r="35" spans="1:46">
      <c r="A35" s="136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36" t="s">
        <v>53</v>
      </c>
      <c r="B36" s="131" t="s">
        <v>39</v>
      </c>
      <c r="C36" s="133" t="s">
        <v>40</v>
      </c>
      <c r="D36" s="5">
        <v>425</v>
      </c>
      <c r="E36" s="5">
        <v>444.40000000002</v>
      </c>
      <c r="F36" s="5">
        <v>451.19999999995</v>
      </c>
      <c r="G36" s="5">
        <v>449.70000000001</v>
      </c>
      <c r="H36" s="5">
        <v>414.10000000003</v>
      </c>
      <c r="I36" s="5">
        <v>417.89999999997</v>
      </c>
      <c r="J36" s="5">
        <v>440.20000000001</v>
      </c>
      <c r="K36" s="5">
        <v>458.79999999999</v>
      </c>
      <c r="L36" s="5">
        <v>426.60000000003</v>
      </c>
      <c r="M36" s="5">
        <v>427.59999999998</v>
      </c>
      <c r="N36" s="5">
        <v>467.5</v>
      </c>
      <c r="O36" s="5">
        <v>428.79999999999</v>
      </c>
      <c r="P36" s="5">
        <v>459.40000000002</v>
      </c>
      <c r="Q36" s="5">
        <v>386.39999999997</v>
      </c>
      <c r="R36" s="5">
        <v>366.60000000003</v>
      </c>
      <c r="S36" s="5">
        <v>388.70000000001</v>
      </c>
      <c r="T36" s="5">
        <v>413.79999999999</v>
      </c>
      <c r="U36" s="5">
        <v>471</v>
      </c>
      <c r="V36" s="5">
        <v>400.29999999999</v>
      </c>
      <c r="W36" s="5">
        <v>386.5</v>
      </c>
      <c r="X36" s="5">
        <v>373.29999999999</v>
      </c>
      <c r="Y36" s="5">
        <v>413.40000000002</v>
      </c>
      <c r="Z36" s="5">
        <v>426.20000000001</v>
      </c>
      <c r="AA36" s="5">
        <v>441.59999999998</v>
      </c>
      <c r="AB36" s="5">
        <v>371</v>
      </c>
      <c r="AC36" s="5">
        <v>343.40000000002</v>
      </c>
      <c r="AD36" s="5">
        <v>361.5</v>
      </c>
      <c r="AE36" s="5">
        <v>385</v>
      </c>
      <c r="AF36" s="5"/>
      <c r="AG36" s="5"/>
      <c r="AH36" s="5"/>
      <c r="AI36" s="128" t="str">
        <f>SUM(D36:AH36)</f>
        <v>0</v>
      </c>
      <c r="AJ36" s="5" t="str">
        <f>AI36/DAY(EOMONTH(B36,0))</f>
        <v>0</v>
      </c>
    </row>
    <row r="37" spans="1:46">
      <c r="A37" s="136"/>
      <c r="B37" s="132" t="s">
        <v>41</v>
      </c>
      <c r="C37" s="134" t="s">
        <v>40</v>
      </c>
      <c r="D37" s="9">
        <v>277.5</v>
      </c>
      <c r="E37" s="9">
        <v>308.19999999995</v>
      </c>
      <c r="F37" s="9">
        <v>249.70000000001</v>
      </c>
      <c r="G37" s="9">
        <v>232.40000000002</v>
      </c>
      <c r="H37" s="9">
        <v>248.39999999997</v>
      </c>
      <c r="I37" s="9">
        <v>317.70000000001</v>
      </c>
      <c r="J37" s="9">
        <v>316.10000000003</v>
      </c>
      <c r="K37" s="9">
        <v>210</v>
      </c>
      <c r="L37" s="9">
        <v>181.79999999999</v>
      </c>
      <c r="M37" s="9">
        <v>181.5</v>
      </c>
      <c r="N37" s="9">
        <v>174.70000000001</v>
      </c>
      <c r="O37" s="9">
        <v>186</v>
      </c>
      <c r="P37" s="9">
        <v>189.5</v>
      </c>
      <c r="Q37" s="9">
        <v>191.79999999999</v>
      </c>
      <c r="R37" s="9">
        <v>244.09999999998</v>
      </c>
      <c r="S37" s="9">
        <v>210.90000000002</v>
      </c>
      <c r="T37" s="9">
        <v>198.09999999998</v>
      </c>
      <c r="U37" s="9">
        <v>215</v>
      </c>
      <c r="V37" s="9">
        <v>257.40000000002</v>
      </c>
      <c r="W37" s="9">
        <v>279.59999999998</v>
      </c>
      <c r="X37" s="9">
        <v>272.79999999999</v>
      </c>
      <c r="Y37" s="9">
        <v>249.5</v>
      </c>
      <c r="Z37" s="9">
        <v>216.80000000005</v>
      </c>
      <c r="AA37" s="9">
        <v>234.79999999999</v>
      </c>
      <c r="AB37" s="9">
        <v>187.59999999998</v>
      </c>
      <c r="AC37" s="9">
        <v>194.5</v>
      </c>
      <c r="AD37" s="9">
        <v>200.20000000001</v>
      </c>
      <c r="AE37" s="9">
        <v>199.79999999999</v>
      </c>
      <c r="AF37" s="9">
        <v>218</v>
      </c>
      <c r="AG37" s="9"/>
      <c r="AH37" s="9"/>
      <c r="AI37" s="129" t="str">
        <f>SUM(D37:AH37)</f>
        <v>0</v>
      </c>
      <c r="AJ37" s="9" t="str">
        <f>AI37/DAY(EOMONTH(B37,0))</f>
        <v>0</v>
      </c>
    </row>
    <row r="38" spans="1:46">
      <c r="A38" s="136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>
      <c r="A39" s="136" t="s">
        <v>54</v>
      </c>
      <c r="B39" s="131" t="s">
        <v>39</v>
      </c>
      <c r="C39" s="133" t="s">
        <v>40</v>
      </c>
      <c r="D39" s="5">
        <v>12.300000000017</v>
      </c>
      <c r="E39" s="5">
        <v>47.599999999977</v>
      </c>
      <c r="F39" s="5">
        <v>54.400000000023</v>
      </c>
      <c r="G39" s="5">
        <v>50.399999999994</v>
      </c>
      <c r="H39" s="5">
        <v>67.199999999983</v>
      </c>
      <c r="I39" s="5">
        <v>67.600000000006</v>
      </c>
      <c r="J39" s="5">
        <v>63.200000000012</v>
      </c>
      <c r="K39" s="5">
        <v>68</v>
      </c>
      <c r="L39" s="5">
        <v>61.799999999988</v>
      </c>
      <c r="M39" s="5">
        <v>80.399999999994</v>
      </c>
      <c r="N39" s="5">
        <v>41</v>
      </c>
      <c r="O39" s="5">
        <v>72.700000000012</v>
      </c>
      <c r="P39" s="5">
        <v>74</v>
      </c>
      <c r="Q39" s="5">
        <v>73.5</v>
      </c>
      <c r="R39" s="5">
        <v>66.299999999988</v>
      </c>
      <c r="S39" s="5">
        <v>76</v>
      </c>
      <c r="T39" s="5">
        <v>89.100000000006</v>
      </c>
      <c r="U39" s="5">
        <v>63.100000000006</v>
      </c>
      <c r="V39" s="5">
        <v>77.100000000006</v>
      </c>
      <c r="W39" s="5">
        <v>81.699999999983</v>
      </c>
      <c r="X39" s="5">
        <v>96.100000000006</v>
      </c>
      <c r="Y39" s="5">
        <v>71.5</v>
      </c>
      <c r="Z39" s="5">
        <v>93.200000000012</v>
      </c>
      <c r="AA39" s="5">
        <v>75.100000000006</v>
      </c>
      <c r="AB39" s="5">
        <v>89.299999999988</v>
      </c>
      <c r="AC39" s="5">
        <v>87.5</v>
      </c>
      <c r="AD39" s="5">
        <v>90.5</v>
      </c>
      <c r="AE39" s="5">
        <v>97.700000000012</v>
      </c>
      <c r="AF39" s="5"/>
      <c r="AG39" s="5"/>
      <c r="AH39" s="5"/>
      <c r="AI39" s="128" t="str">
        <f>SUM(D39:AH39)</f>
        <v>0</v>
      </c>
      <c r="AJ39" s="5" t="str">
        <f>AI39/DAY(EOMONTH(B39,0))</f>
        <v>0</v>
      </c>
    </row>
    <row r="40" spans="1:46">
      <c r="A40" s="136"/>
      <c r="B40" s="132" t="s">
        <v>41</v>
      </c>
      <c r="C40" s="134" t="s">
        <v>40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/>
      <c r="AH40" s="9"/>
      <c r="AI40" s="129" t="str">
        <f>SUM(D40:AH40)</f>
        <v>0</v>
      </c>
      <c r="AJ40" s="9" t="str">
        <f>AI40/DAY(EOMONTH(B40,0))</f>
        <v>0</v>
      </c>
    </row>
    <row r="41" spans="1:46">
      <c r="A41" s="136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>
      <c r="A42" s="136" t="s">
        <v>55</v>
      </c>
      <c r="B42" s="131" t="s">
        <v>39</v>
      </c>
      <c r="C42" s="133" t="s">
        <v>40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/>
      <c r="AG42" s="5"/>
      <c r="AH42" s="5"/>
      <c r="AI42" s="128" t="str">
        <f>SUM(D42:AH42)</f>
        <v>0</v>
      </c>
      <c r="AJ42" s="5" t="str">
        <f>AI42/DAY(EOMONTH(B42,0))</f>
        <v>0</v>
      </c>
    </row>
    <row r="43" spans="1:46">
      <c r="A43" s="136"/>
      <c r="B43" s="132" t="s">
        <v>41</v>
      </c>
      <c r="C43" s="134" t="s">
        <v>40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/>
      <c r="AH43" s="9"/>
      <c r="AI43" s="129" t="str">
        <f>SUM(D43:AH43)</f>
        <v>0</v>
      </c>
      <c r="AJ43" s="9" t="str">
        <f>AI43/DAY(EOMONTH(B43,0))</f>
        <v>0</v>
      </c>
    </row>
    <row r="44" spans="1:46">
      <c r="A44" s="136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>
      <c r="A45" s="136" t="s">
        <v>56</v>
      </c>
      <c r="B45" s="131" t="s">
        <v>39</v>
      </c>
      <c r="C45" s="133" t="s">
        <v>40</v>
      </c>
      <c r="D45" s="5">
        <v>157.80000000002</v>
      </c>
      <c r="E45" s="5">
        <v>164.89999999999</v>
      </c>
      <c r="F45" s="5">
        <v>168.89999999999</v>
      </c>
      <c r="G45" s="5">
        <v>162.89999999999</v>
      </c>
      <c r="H45" s="5">
        <v>110.5</v>
      </c>
      <c r="I45" s="5">
        <v>166.5</v>
      </c>
      <c r="J45" s="5">
        <v>168.5</v>
      </c>
      <c r="K45" s="5">
        <v>155.90000000002</v>
      </c>
      <c r="L45" s="5">
        <v>148.79999999999</v>
      </c>
      <c r="M45" s="5">
        <v>131.5</v>
      </c>
      <c r="N45" s="5">
        <v>136.5</v>
      </c>
      <c r="O45" s="5">
        <v>139.39999999999</v>
      </c>
      <c r="P45" s="5">
        <v>158.10000000001</v>
      </c>
      <c r="Q45" s="5">
        <v>175.10000000001</v>
      </c>
      <c r="R45" s="5">
        <v>179.39999999999</v>
      </c>
      <c r="S45" s="5">
        <v>171.10000000001</v>
      </c>
      <c r="T45" s="5">
        <v>162.39999999999</v>
      </c>
      <c r="U45" s="5">
        <v>164.79999999999</v>
      </c>
      <c r="V45" s="5">
        <v>167.90000000002</v>
      </c>
      <c r="W45" s="5">
        <v>175.79999999999</v>
      </c>
      <c r="X45" s="5">
        <v>172</v>
      </c>
      <c r="Y45" s="5">
        <v>175.5</v>
      </c>
      <c r="Z45" s="5">
        <v>163.29999999999</v>
      </c>
      <c r="AA45" s="5">
        <v>166</v>
      </c>
      <c r="AB45" s="5">
        <v>147.10000000001</v>
      </c>
      <c r="AC45" s="5">
        <v>129.70000000001</v>
      </c>
      <c r="AD45" s="5">
        <v>128.10000000001</v>
      </c>
      <c r="AE45" s="5">
        <v>127.09999999998</v>
      </c>
      <c r="AF45" s="5"/>
      <c r="AG45" s="5"/>
      <c r="AH45" s="5"/>
      <c r="AI45" s="128" t="str">
        <f>SUM(D45:AH45)</f>
        <v>0</v>
      </c>
      <c r="AJ45" s="5" t="str">
        <f>AI45/DAY(EOMONTH(B45,0))</f>
        <v>0</v>
      </c>
    </row>
    <row r="46" spans="1:46">
      <c r="A46" s="136"/>
      <c r="B46" s="132" t="s">
        <v>41</v>
      </c>
      <c r="C46" s="134" t="s">
        <v>40</v>
      </c>
      <c r="D46" s="9">
        <v>133.70000000001</v>
      </c>
      <c r="E46" s="9">
        <v>129.09999999998</v>
      </c>
      <c r="F46" s="9">
        <v>127.30000000002</v>
      </c>
      <c r="G46" s="9">
        <v>121.5</v>
      </c>
      <c r="H46" s="9">
        <v>127.60000000001</v>
      </c>
      <c r="I46" s="9">
        <v>130.29999999999</v>
      </c>
      <c r="J46" s="9">
        <v>126.29999999999</v>
      </c>
      <c r="K46" s="9">
        <v>125.40000000002</v>
      </c>
      <c r="L46" s="9">
        <v>123.59999999998</v>
      </c>
      <c r="M46" s="9">
        <v>123.20000000001</v>
      </c>
      <c r="N46" s="9">
        <v>123.29999999999</v>
      </c>
      <c r="O46" s="9">
        <v>123.20000000001</v>
      </c>
      <c r="P46" s="9">
        <v>125.79999999999</v>
      </c>
      <c r="Q46" s="9">
        <v>126.20000000001</v>
      </c>
      <c r="R46" s="9">
        <v>126.5</v>
      </c>
      <c r="S46" s="9">
        <v>131</v>
      </c>
      <c r="T46" s="9">
        <v>127.60000000001</v>
      </c>
      <c r="U46" s="9">
        <v>122</v>
      </c>
      <c r="V46" s="9">
        <v>130.60000000001</v>
      </c>
      <c r="W46" s="9">
        <v>136.79999999999</v>
      </c>
      <c r="X46" s="9">
        <v>131.79999999999</v>
      </c>
      <c r="Y46" s="9">
        <v>129.60000000001</v>
      </c>
      <c r="Z46" s="9">
        <v>134.39999999999</v>
      </c>
      <c r="AA46" s="9">
        <v>133.20000000001</v>
      </c>
      <c r="AB46" s="9">
        <v>128.5</v>
      </c>
      <c r="AC46" s="9">
        <v>132</v>
      </c>
      <c r="AD46" s="9">
        <v>132.79999999999</v>
      </c>
      <c r="AE46" s="9">
        <v>125.90000000002</v>
      </c>
      <c r="AF46" s="9">
        <v>131.29999999999</v>
      </c>
      <c r="AG46" s="9"/>
      <c r="AH46" s="9"/>
      <c r="AI46" s="129" t="str">
        <f>SUM(D46:AH46)</f>
        <v>0</v>
      </c>
      <c r="AJ46" s="9" t="str">
        <f>AI46/DAY(EOMONTH(B46,0))</f>
        <v>0</v>
      </c>
    </row>
    <row r="47" spans="1:46">
      <c r="A47" s="136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>
      <c r="A48" s="136" t="s">
        <v>57</v>
      </c>
      <c r="B48" s="131" t="s">
        <v>39</v>
      </c>
      <c r="C48" s="133" t="s">
        <v>40</v>
      </c>
      <c r="D48" s="5">
        <v>2868</v>
      </c>
      <c r="E48" s="5">
        <v>2937</v>
      </c>
      <c r="F48" s="5">
        <v>2928</v>
      </c>
      <c r="G48" s="5">
        <v>2889.5</v>
      </c>
      <c r="H48" s="5">
        <v>291.5</v>
      </c>
      <c r="I48" s="5">
        <v>1739</v>
      </c>
      <c r="J48" s="5">
        <v>2968.5</v>
      </c>
      <c r="K48" s="5">
        <v>2920</v>
      </c>
      <c r="L48" s="5">
        <v>2883</v>
      </c>
      <c r="M48" s="5">
        <v>2759.5</v>
      </c>
      <c r="N48" s="5">
        <v>2772.5</v>
      </c>
      <c r="O48" s="5">
        <v>2816.5</v>
      </c>
      <c r="P48" s="5">
        <v>2822.5</v>
      </c>
      <c r="Q48" s="5">
        <v>2601.5</v>
      </c>
      <c r="R48" s="5">
        <v>2593.5</v>
      </c>
      <c r="S48" s="5">
        <v>2573</v>
      </c>
      <c r="T48" s="5">
        <v>2647.5</v>
      </c>
      <c r="U48" s="5">
        <v>2483.5</v>
      </c>
      <c r="V48" s="5">
        <v>2572.5</v>
      </c>
      <c r="W48" s="5">
        <v>2293</v>
      </c>
      <c r="X48" s="5">
        <v>2662.5</v>
      </c>
      <c r="Y48" s="5">
        <v>2687.5</v>
      </c>
      <c r="Z48" s="5">
        <v>2769.5</v>
      </c>
      <c r="AA48" s="5">
        <v>2680.5</v>
      </c>
      <c r="AB48" s="5">
        <v>2520.5</v>
      </c>
      <c r="AC48" s="5">
        <v>2537.5</v>
      </c>
      <c r="AD48" s="5">
        <v>2571</v>
      </c>
      <c r="AE48" s="5">
        <v>2713.5</v>
      </c>
      <c r="AF48" s="5"/>
      <c r="AG48" s="5"/>
      <c r="AH48" s="5"/>
      <c r="AI48" s="128" t="str">
        <f>SUM(D48:AH48)</f>
        <v>0</v>
      </c>
      <c r="AJ48" s="5" t="str">
        <f>AI48/DAY(EOMONTH(B48,0))</f>
        <v>0</v>
      </c>
    </row>
    <row r="49" spans="1:46">
      <c r="A49" s="136"/>
      <c r="B49" s="132" t="s">
        <v>41</v>
      </c>
      <c r="C49" s="134" t="s">
        <v>40</v>
      </c>
      <c r="D49" s="9">
        <v>3044</v>
      </c>
      <c r="E49" s="9">
        <v>2595</v>
      </c>
      <c r="F49" s="9">
        <v>2824</v>
      </c>
      <c r="G49" s="9">
        <v>2297</v>
      </c>
      <c r="H49" s="9">
        <v>2673</v>
      </c>
      <c r="I49" s="9">
        <v>2779</v>
      </c>
      <c r="J49" s="9">
        <v>2583</v>
      </c>
      <c r="K49" s="9">
        <v>2736</v>
      </c>
      <c r="L49" s="9">
        <v>2532</v>
      </c>
      <c r="M49" s="9">
        <v>2000</v>
      </c>
      <c r="N49" s="9">
        <v>1710</v>
      </c>
      <c r="O49" s="9">
        <v>1598</v>
      </c>
      <c r="P49" s="9">
        <v>1002</v>
      </c>
      <c r="Q49" s="9">
        <v>2365</v>
      </c>
      <c r="R49" s="9">
        <v>2075</v>
      </c>
      <c r="S49" s="9">
        <v>2778</v>
      </c>
      <c r="T49" s="9">
        <v>3095</v>
      </c>
      <c r="U49" s="9">
        <v>2237</v>
      </c>
      <c r="V49" s="9">
        <v>2235</v>
      </c>
      <c r="W49" s="9">
        <v>3115</v>
      </c>
      <c r="X49" s="9">
        <v>3164</v>
      </c>
      <c r="Y49" s="9">
        <v>2766</v>
      </c>
      <c r="Z49" s="9">
        <v>2888</v>
      </c>
      <c r="AA49" s="9">
        <v>1899</v>
      </c>
      <c r="AB49" s="9">
        <v>1984</v>
      </c>
      <c r="AC49" s="9">
        <v>2620</v>
      </c>
      <c r="AD49" s="9">
        <v>2268</v>
      </c>
      <c r="AE49" s="9">
        <v>2240</v>
      </c>
      <c r="AF49" s="9">
        <v>2802</v>
      </c>
      <c r="AG49" s="9"/>
      <c r="AH49" s="9"/>
      <c r="AI49" s="129" t="str">
        <f>SUM(D49:AH49)</f>
        <v>0</v>
      </c>
      <c r="AJ49" s="9" t="str">
        <f>AI49/DAY(EOMONTH(B49,0))</f>
        <v>0</v>
      </c>
    </row>
    <row r="50" spans="1:46">
      <c r="A50" s="136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>
      <c r="A51" s="136" t="s">
        <v>58</v>
      </c>
      <c r="B51" s="131" t="s">
        <v>39</v>
      </c>
      <c r="C51" s="133" t="s">
        <v>40</v>
      </c>
      <c r="D51" s="5">
        <v>17.399999999907</v>
      </c>
      <c r="E51" s="5">
        <v>17</v>
      </c>
      <c r="F51" s="5">
        <v>17.100000000093</v>
      </c>
      <c r="G51" s="5">
        <v>20.300000000047</v>
      </c>
      <c r="H51" s="5">
        <v>14.300000000047</v>
      </c>
      <c r="I51" s="5">
        <v>17.5</v>
      </c>
      <c r="J51" s="5">
        <v>11.699999999953</v>
      </c>
      <c r="K51" s="5">
        <v>24</v>
      </c>
      <c r="L51" s="5">
        <v>14.300000000047</v>
      </c>
      <c r="M51" s="5">
        <v>17</v>
      </c>
      <c r="N51" s="5">
        <v>19.799999999814</v>
      </c>
      <c r="O51" s="5">
        <v>19.700000000186</v>
      </c>
      <c r="P51" s="5">
        <v>19.699999999953</v>
      </c>
      <c r="Q51" s="5">
        <v>19.699999999953</v>
      </c>
      <c r="R51" s="5">
        <v>19.5</v>
      </c>
      <c r="S51" s="5">
        <v>17.300000000047</v>
      </c>
      <c r="T51" s="5">
        <v>11.59999999986</v>
      </c>
      <c r="U51" s="5">
        <v>11.600000000093</v>
      </c>
      <c r="V51" s="5">
        <v>11.600000000093</v>
      </c>
      <c r="W51" s="5">
        <v>16.699999999953</v>
      </c>
      <c r="X51" s="5">
        <v>18.800000000047</v>
      </c>
      <c r="Y51" s="5">
        <v>19</v>
      </c>
      <c r="Z51" s="5">
        <v>20</v>
      </c>
      <c r="AA51" s="5">
        <v>22.199999999953</v>
      </c>
      <c r="AB51" s="5">
        <v>22</v>
      </c>
      <c r="AC51" s="5">
        <v>22.09999999986</v>
      </c>
      <c r="AD51" s="5">
        <v>22.100000000093</v>
      </c>
      <c r="AE51" s="5">
        <v>22</v>
      </c>
      <c r="AF51" s="5"/>
      <c r="AG51" s="5"/>
      <c r="AH51" s="5"/>
      <c r="AI51" s="128" t="str">
        <f>SUM(D51:AH51)</f>
        <v>0</v>
      </c>
      <c r="AJ51" s="5" t="str">
        <f>AI51/DAY(EOMONTH(B51,0))</f>
        <v>0</v>
      </c>
    </row>
    <row r="52" spans="1:46">
      <c r="A52" s="136"/>
      <c r="B52" s="132" t="s">
        <v>41</v>
      </c>
      <c r="C52" s="134" t="s">
        <v>40</v>
      </c>
      <c r="D52" s="9">
        <v>13.699999999953</v>
      </c>
      <c r="E52" s="9">
        <v>13.600000000093</v>
      </c>
      <c r="F52" s="9">
        <v>10.299999999814</v>
      </c>
      <c r="G52" s="9">
        <v>10.200000000186</v>
      </c>
      <c r="H52" s="9">
        <v>10.5</v>
      </c>
      <c r="I52" s="9">
        <v>14.399999999907</v>
      </c>
      <c r="J52" s="9">
        <v>13.5</v>
      </c>
      <c r="K52" s="9">
        <v>10.100000000093</v>
      </c>
      <c r="L52" s="9">
        <v>16</v>
      </c>
      <c r="M52" s="9">
        <v>19.899999999907</v>
      </c>
      <c r="N52" s="9">
        <v>19.800000000047</v>
      </c>
      <c r="O52" s="9">
        <v>19.800000000047</v>
      </c>
      <c r="P52" s="9">
        <v>19.899999999907</v>
      </c>
      <c r="Q52" s="9">
        <v>19.899999999907</v>
      </c>
      <c r="R52" s="9">
        <v>13.200000000186</v>
      </c>
      <c r="S52" s="9">
        <v>10.299999999814</v>
      </c>
      <c r="T52" s="9">
        <v>10.200000000186</v>
      </c>
      <c r="U52" s="9">
        <v>10.299999999814</v>
      </c>
      <c r="V52" s="9">
        <v>16.40000000014</v>
      </c>
      <c r="W52" s="9">
        <v>23.09999999986</v>
      </c>
      <c r="X52" s="9">
        <v>17.100000000093</v>
      </c>
      <c r="Y52" s="9">
        <v>13.600000000093</v>
      </c>
      <c r="Z52" s="9">
        <v>13.5</v>
      </c>
      <c r="AA52" s="9">
        <v>10.299999999814</v>
      </c>
      <c r="AB52" s="9">
        <v>10.100000000093</v>
      </c>
      <c r="AC52" s="9">
        <v>10.300000000047</v>
      </c>
      <c r="AD52" s="9">
        <v>16</v>
      </c>
      <c r="AE52" s="9">
        <v>20</v>
      </c>
      <c r="AF52" s="9">
        <v>13.199999999953</v>
      </c>
      <c r="AG52" s="9"/>
      <c r="AH52" s="9"/>
      <c r="AI52" s="129" t="str">
        <f>SUM(D52:AH52)</f>
        <v>0</v>
      </c>
      <c r="AJ52" s="9" t="str">
        <f>AI52/DAY(EOMONTH(B52,0))</f>
        <v>0</v>
      </c>
    </row>
    <row r="53" spans="1:46">
      <c r="A53" s="136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>
      <c r="A54" s="136" t="s">
        <v>59</v>
      </c>
      <c r="B54" s="131" t="s">
        <v>39</v>
      </c>
      <c r="C54" s="133" t="s">
        <v>40</v>
      </c>
      <c r="D54" s="5">
        <v>71.900000000023</v>
      </c>
      <c r="E54" s="5">
        <v>68.900000000023</v>
      </c>
      <c r="F54" s="5">
        <v>71.099999999977</v>
      </c>
      <c r="G54" s="5">
        <v>70.79999999993</v>
      </c>
      <c r="H54" s="5">
        <v>5.2000000000698</v>
      </c>
      <c r="I54" s="5">
        <v>41.199999999953</v>
      </c>
      <c r="J54" s="5">
        <v>72.800000000047</v>
      </c>
      <c r="K54" s="5">
        <v>72.699999999953</v>
      </c>
      <c r="L54" s="5">
        <v>71</v>
      </c>
      <c r="M54" s="5">
        <v>69.5</v>
      </c>
      <c r="N54" s="5">
        <v>71.5</v>
      </c>
      <c r="O54" s="5">
        <v>73.300000000047</v>
      </c>
      <c r="P54" s="5">
        <v>71</v>
      </c>
      <c r="Q54" s="5">
        <v>37.29999999993</v>
      </c>
      <c r="R54" s="5">
        <v>34.5</v>
      </c>
      <c r="S54" s="5">
        <v>50.20000000007</v>
      </c>
      <c r="T54" s="5">
        <v>70.29999999993</v>
      </c>
      <c r="U54" s="5">
        <v>66.5</v>
      </c>
      <c r="V54" s="5">
        <v>56.300000000047</v>
      </c>
      <c r="W54" s="5">
        <v>33.800000000047</v>
      </c>
      <c r="X54" s="5">
        <v>32</v>
      </c>
      <c r="Y54" s="5">
        <v>56.79999999993</v>
      </c>
      <c r="Z54" s="5">
        <v>69.900000000023</v>
      </c>
      <c r="AA54" s="5">
        <v>62.900000000023</v>
      </c>
      <c r="AB54" s="5">
        <v>36</v>
      </c>
      <c r="AC54" s="5">
        <v>25</v>
      </c>
      <c r="AD54" s="5">
        <v>55</v>
      </c>
      <c r="AE54" s="5">
        <v>73</v>
      </c>
      <c r="AF54" s="5"/>
      <c r="AG54" s="5"/>
      <c r="AH54" s="5"/>
      <c r="AI54" s="128" t="str">
        <f>SUM(D54:AH54)</f>
        <v>0</v>
      </c>
      <c r="AJ54" s="5" t="str">
        <f>AI54/DAY(EOMONTH(B54,0))</f>
        <v>0</v>
      </c>
    </row>
    <row r="55" spans="1:46">
      <c r="A55" s="136"/>
      <c r="B55" s="132" t="s">
        <v>41</v>
      </c>
      <c r="C55" s="134" t="s">
        <v>40</v>
      </c>
      <c r="D55" s="9">
        <v>166.19999999995</v>
      </c>
      <c r="E55" s="9">
        <v>158.80000000005</v>
      </c>
      <c r="F55" s="9">
        <v>162</v>
      </c>
      <c r="G55" s="9">
        <v>165.09999999998</v>
      </c>
      <c r="H55" s="9">
        <v>161.19999999995</v>
      </c>
      <c r="I55" s="9">
        <v>162.90000000002</v>
      </c>
      <c r="J55" s="9">
        <v>151.40000000002</v>
      </c>
      <c r="K55" s="9">
        <v>150</v>
      </c>
      <c r="L55" s="9">
        <v>158.69999999995</v>
      </c>
      <c r="M55" s="9">
        <v>159.40000000002</v>
      </c>
      <c r="N55" s="9">
        <v>160.80000000005</v>
      </c>
      <c r="O55" s="9">
        <v>164.69999999995</v>
      </c>
      <c r="P55" s="9">
        <v>160.80000000005</v>
      </c>
      <c r="Q55" s="9">
        <v>169.79999999993</v>
      </c>
      <c r="R55" s="9">
        <v>158.59999999998</v>
      </c>
      <c r="S55" s="9">
        <v>158.5</v>
      </c>
      <c r="T55" s="9">
        <v>163.10000000009</v>
      </c>
      <c r="U55" s="9">
        <v>165.79999999993</v>
      </c>
      <c r="V55" s="9">
        <v>172.80000000005</v>
      </c>
      <c r="W55" s="9">
        <v>182.40000000002</v>
      </c>
      <c r="X55" s="9">
        <v>183.79999999993</v>
      </c>
      <c r="Y55" s="9">
        <v>164.80000000005</v>
      </c>
      <c r="Z55" s="9">
        <v>155.19999999995</v>
      </c>
      <c r="AA55" s="9">
        <v>159.30000000005</v>
      </c>
      <c r="AB55" s="9">
        <v>157.69999999995</v>
      </c>
      <c r="AC55" s="9">
        <v>158</v>
      </c>
      <c r="AD55" s="9">
        <v>154.70000000007</v>
      </c>
      <c r="AE55" s="9">
        <v>162.59999999998</v>
      </c>
      <c r="AF55" s="9">
        <v>164</v>
      </c>
      <c r="AG55" s="9"/>
      <c r="AH55" s="9"/>
      <c r="AI55" s="129" t="str">
        <f>SUM(D55:AH55)</f>
        <v>0</v>
      </c>
      <c r="AJ55" s="9" t="str">
        <f>AI55/DAY(EOMONTH(B55,0))</f>
        <v>0</v>
      </c>
    </row>
    <row r="56" spans="1:46">
      <c r="A56" s="136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>
      <c r="A57" s="136" t="s">
        <v>60</v>
      </c>
      <c r="B57" s="131" t="s">
        <v>39</v>
      </c>
      <c r="C57" s="133" t="s">
        <v>40</v>
      </c>
      <c r="D57" s="5">
        <v>40.5</v>
      </c>
      <c r="E57" s="5">
        <v>46.900000000001</v>
      </c>
      <c r="F57" s="5">
        <v>49.299999999996</v>
      </c>
      <c r="G57" s="5">
        <v>5.7000000000044</v>
      </c>
      <c r="H57" s="5">
        <v>0</v>
      </c>
      <c r="I57" s="5">
        <v>44.099999999999</v>
      </c>
      <c r="J57" s="5">
        <v>54.599999999999</v>
      </c>
      <c r="K57" s="5">
        <v>29.900000000001</v>
      </c>
      <c r="L57" s="5">
        <v>26.699999999997</v>
      </c>
      <c r="M57" s="5">
        <v>43.800000000003</v>
      </c>
      <c r="N57" s="5">
        <v>2</v>
      </c>
      <c r="O57" s="5">
        <v>0</v>
      </c>
      <c r="P57" s="5">
        <v>43.900000000001</v>
      </c>
      <c r="Q57" s="5">
        <v>43.299999999996</v>
      </c>
      <c r="R57" s="5">
        <v>50.400000000001</v>
      </c>
      <c r="S57" s="5">
        <v>37.900000000001</v>
      </c>
      <c r="T57" s="5">
        <v>43.800000000003</v>
      </c>
      <c r="U57" s="5">
        <v>20.299999999996</v>
      </c>
      <c r="V57" s="5">
        <v>0</v>
      </c>
      <c r="W57" s="5">
        <v>38</v>
      </c>
      <c r="X57" s="5">
        <v>40.5</v>
      </c>
      <c r="Y57" s="5">
        <v>22.800000000003</v>
      </c>
      <c r="Z57" s="5">
        <v>35.099999999999</v>
      </c>
      <c r="AA57" s="5">
        <v>30.400000000001</v>
      </c>
      <c r="AB57" s="5">
        <v>0</v>
      </c>
      <c r="AC57" s="5">
        <v>2.4000000000015</v>
      </c>
      <c r="AD57" s="5">
        <v>14</v>
      </c>
      <c r="AE57" s="5">
        <v>0</v>
      </c>
      <c r="AF57" s="5"/>
      <c r="AG57" s="5"/>
      <c r="AH57" s="5"/>
      <c r="AI57" s="128" t="str">
        <f>SUM(D57:AH57)</f>
        <v>0</v>
      </c>
      <c r="AJ57" s="5" t="str">
        <f>AI57/DAY(EOMONTH(B57,0))</f>
        <v>0</v>
      </c>
    </row>
    <row r="58" spans="1:46">
      <c r="A58" s="136"/>
      <c r="B58" s="132" t="s">
        <v>41</v>
      </c>
      <c r="C58" s="134" t="s">
        <v>40</v>
      </c>
      <c r="D58" s="9">
        <v>47.799999999996</v>
      </c>
      <c r="E58" s="9">
        <v>43.900000000001</v>
      </c>
      <c r="F58" s="9">
        <v>29.700000000004</v>
      </c>
      <c r="G58" s="9">
        <v>0</v>
      </c>
      <c r="H58" s="9">
        <v>39.299999999996</v>
      </c>
      <c r="I58" s="9">
        <v>45.5</v>
      </c>
      <c r="J58" s="9">
        <v>45.300000000003</v>
      </c>
      <c r="K58" s="9">
        <v>19</v>
      </c>
      <c r="L58" s="9">
        <v>25.199999999997</v>
      </c>
      <c r="M58" s="9">
        <v>0</v>
      </c>
      <c r="N58" s="9">
        <v>0</v>
      </c>
      <c r="O58" s="9">
        <v>0</v>
      </c>
      <c r="P58" s="9">
        <v>11.300000000003</v>
      </c>
      <c r="Q58" s="9">
        <v>12.900000000001</v>
      </c>
      <c r="R58" s="9">
        <v>49.5</v>
      </c>
      <c r="S58" s="9">
        <v>50.699999999997</v>
      </c>
      <c r="T58" s="9">
        <v>8.5</v>
      </c>
      <c r="U58" s="9">
        <v>0</v>
      </c>
      <c r="V58" s="9">
        <v>49.300000000003</v>
      </c>
      <c r="W58" s="9">
        <v>55.399999999994</v>
      </c>
      <c r="X58" s="9">
        <v>59.100000000006</v>
      </c>
      <c r="Y58" s="9">
        <v>18.199999999997</v>
      </c>
      <c r="Z58" s="9">
        <v>33.5</v>
      </c>
      <c r="AA58" s="9">
        <v>0.099999999998545</v>
      </c>
      <c r="AB58" s="9">
        <v>0</v>
      </c>
      <c r="AC58" s="9">
        <v>44.599999999999</v>
      </c>
      <c r="AD58" s="9">
        <v>44.100000000006</v>
      </c>
      <c r="AE58" s="9">
        <v>50.199999999997</v>
      </c>
      <c r="AF58" s="9">
        <v>44.5</v>
      </c>
      <c r="AG58" s="9"/>
      <c r="AH58" s="9"/>
      <c r="AI58" s="129" t="str">
        <f>SUM(D58:AH58)</f>
        <v>0</v>
      </c>
      <c r="AJ58" s="9" t="str">
        <f>AI58/DAY(EOMONTH(B58,0))</f>
        <v>0</v>
      </c>
    </row>
    <row r="59" spans="1:46">
      <c r="A59" s="136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>
      <c r="A60" s="136" t="s">
        <v>61</v>
      </c>
      <c r="B60" s="131" t="s">
        <v>39</v>
      </c>
      <c r="C60" s="133" t="s">
        <v>40</v>
      </c>
      <c r="D60" s="5">
        <v>92.299999999988</v>
      </c>
      <c r="E60" s="5">
        <v>81.600000000006</v>
      </c>
      <c r="F60" s="5">
        <v>77.699999999997</v>
      </c>
      <c r="G60" s="5">
        <v>80</v>
      </c>
      <c r="H60" s="5">
        <v>5.5</v>
      </c>
      <c r="I60" s="5">
        <v>79.800000000003</v>
      </c>
      <c r="J60" s="5">
        <v>95</v>
      </c>
      <c r="K60" s="5">
        <v>88.100000000006</v>
      </c>
      <c r="L60" s="5">
        <v>88.5</v>
      </c>
      <c r="M60" s="5">
        <v>96.899999999994</v>
      </c>
      <c r="N60" s="5">
        <v>110.5</v>
      </c>
      <c r="O60" s="5">
        <v>78.699999999997</v>
      </c>
      <c r="P60" s="5">
        <v>116</v>
      </c>
      <c r="Q60" s="5">
        <v>109.90000000001</v>
      </c>
      <c r="R60" s="5">
        <v>97.199999999997</v>
      </c>
      <c r="S60" s="5">
        <v>100</v>
      </c>
      <c r="T60" s="5">
        <v>96.699999999997</v>
      </c>
      <c r="U60" s="5">
        <v>82.899999999994</v>
      </c>
      <c r="V60" s="5">
        <v>17.800000000003</v>
      </c>
      <c r="W60" s="5">
        <v>114.40000000001</v>
      </c>
      <c r="X60" s="5">
        <v>91.899999999994</v>
      </c>
      <c r="Y60" s="5">
        <v>79.899999999994</v>
      </c>
      <c r="Z60" s="5">
        <v>100.5</v>
      </c>
      <c r="AA60" s="5">
        <v>82.100000000006</v>
      </c>
      <c r="AB60" s="5">
        <v>88</v>
      </c>
      <c r="AC60" s="5">
        <v>30.600000000006</v>
      </c>
      <c r="AD60" s="5">
        <v>43.5</v>
      </c>
      <c r="AE60" s="5">
        <v>91.699999999997</v>
      </c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>
      <c r="A61" s="136"/>
      <c r="B61" s="132" t="s">
        <v>41</v>
      </c>
      <c r="C61" s="134" t="s">
        <v>40</v>
      </c>
      <c r="D61" s="9">
        <v>114.40000000001</v>
      </c>
      <c r="E61" s="9">
        <v>104.7</v>
      </c>
      <c r="F61" s="9">
        <v>93.800000000003</v>
      </c>
      <c r="G61" s="9">
        <v>19.199999999997</v>
      </c>
      <c r="H61" s="9">
        <v>119.2</v>
      </c>
      <c r="I61" s="9">
        <v>118.39999999999</v>
      </c>
      <c r="J61" s="9">
        <v>99.200000000012</v>
      </c>
      <c r="K61" s="9">
        <v>29.699999999997</v>
      </c>
      <c r="L61" s="9">
        <v>3</v>
      </c>
      <c r="M61" s="9">
        <v>0</v>
      </c>
      <c r="N61" s="9">
        <v>0</v>
      </c>
      <c r="O61" s="9">
        <v>0</v>
      </c>
      <c r="P61" s="9">
        <v>26.199999999997</v>
      </c>
      <c r="Q61" s="9">
        <v>46.600000000006</v>
      </c>
      <c r="R61" s="9">
        <v>85.599999999991</v>
      </c>
      <c r="S61" s="9">
        <v>91</v>
      </c>
      <c r="T61" s="9">
        <v>79.300000000003</v>
      </c>
      <c r="U61" s="9">
        <v>0.80000000000291</v>
      </c>
      <c r="V61" s="9">
        <v>97.699999999997</v>
      </c>
      <c r="W61" s="9">
        <v>101.8</v>
      </c>
      <c r="X61" s="9">
        <v>106.89999999999</v>
      </c>
      <c r="Y61" s="9">
        <v>104.3</v>
      </c>
      <c r="Z61" s="9">
        <v>109.39999999999</v>
      </c>
      <c r="AA61" s="9">
        <v>69</v>
      </c>
      <c r="AB61" s="9">
        <v>0</v>
      </c>
      <c r="AC61" s="9">
        <v>88.900000000009</v>
      </c>
      <c r="AD61" s="9">
        <v>108.2</v>
      </c>
      <c r="AE61" s="9">
        <v>86.399999999994</v>
      </c>
      <c r="AF61" s="9">
        <v>110.90000000001</v>
      </c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>
      <c r="A62" s="136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>
      <c r="A63" s="136" t="s">
        <v>62</v>
      </c>
      <c r="B63" s="131" t="s">
        <v>39</v>
      </c>
      <c r="C63" s="133" t="s">
        <v>40</v>
      </c>
      <c r="D63" s="5">
        <v>38.5</v>
      </c>
      <c r="E63" s="5">
        <v>51.899999999994</v>
      </c>
      <c r="F63" s="5">
        <v>55.5</v>
      </c>
      <c r="G63" s="5">
        <v>37.5</v>
      </c>
      <c r="H63" s="5">
        <v>0</v>
      </c>
      <c r="I63" s="5">
        <v>46.600000000006</v>
      </c>
      <c r="J63" s="5">
        <v>46.299999999996</v>
      </c>
      <c r="K63" s="5">
        <v>41.099999999999</v>
      </c>
      <c r="L63" s="5">
        <v>53.300000000003</v>
      </c>
      <c r="M63" s="5">
        <v>56.5</v>
      </c>
      <c r="N63" s="5">
        <v>42.5</v>
      </c>
      <c r="O63" s="5">
        <v>51.099999999999</v>
      </c>
      <c r="P63" s="5">
        <v>67.800000000003</v>
      </c>
      <c r="Q63" s="5">
        <v>35.400000000001</v>
      </c>
      <c r="R63" s="5">
        <v>49</v>
      </c>
      <c r="S63" s="5">
        <v>52.5</v>
      </c>
      <c r="T63" s="5">
        <v>53.299999999996</v>
      </c>
      <c r="U63" s="5">
        <v>36.800000000003</v>
      </c>
      <c r="V63" s="5">
        <v>15.099999999999</v>
      </c>
      <c r="W63" s="5">
        <v>37.900000000001</v>
      </c>
      <c r="X63" s="5">
        <v>39.299999999996</v>
      </c>
      <c r="Y63" s="5">
        <v>34.900000000001</v>
      </c>
      <c r="Z63" s="5">
        <v>43.599999999999</v>
      </c>
      <c r="AA63" s="5">
        <v>40.400000000001</v>
      </c>
      <c r="AB63" s="5">
        <v>0</v>
      </c>
      <c r="AC63" s="5">
        <v>7.5</v>
      </c>
      <c r="AD63" s="5">
        <v>5.7000000000044</v>
      </c>
      <c r="AE63" s="5">
        <v>14</v>
      </c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>
      <c r="A64" s="136"/>
      <c r="B64" s="132" t="s">
        <v>41</v>
      </c>
      <c r="C64" s="134" t="s">
        <v>40</v>
      </c>
      <c r="D64" s="9">
        <v>40.799999999996</v>
      </c>
      <c r="E64" s="9">
        <v>45</v>
      </c>
      <c r="F64" s="9">
        <v>29.400000000001</v>
      </c>
      <c r="G64" s="9">
        <v>0</v>
      </c>
      <c r="H64" s="9">
        <v>33.099999999999</v>
      </c>
      <c r="I64" s="9">
        <v>27.600000000006</v>
      </c>
      <c r="J64" s="9">
        <v>37.399999999994</v>
      </c>
      <c r="K64" s="9">
        <v>3.6000000000058</v>
      </c>
      <c r="L64" s="9">
        <v>25.699999999997</v>
      </c>
      <c r="M64" s="9">
        <v>12.599999999999</v>
      </c>
      <c r="N64" s="9">
        <v>12.5</v>
      </c>
      <c r="O64" s="9">
        <v>12.400000000001</v>
      </c>
      <c r="P64" s="9">
        <v>12.800000000003</v>
      </c>
      <c r="Q64" s="9">
        <v>0.099999999998545</v>
      </c>
      <c r="R64" s="9">
        <v>44.199999999997</v>
      </c>
      <c r="S64" s="9">
        <v>37.800000000003</v>
      </c>
      <c r="T64" s="9">
        <v>17.799999999996</v>
      </c>
      <c r="U64" s="9">
        <v>0</v>
      </c>
      <c r="V64" s="9">
        <v>43</v>
      </c>
      <c r="W64" s="9">
        <v>42.300000000003</v>
      </c>
      <c r="X64" s="9">
        <v>27</v>
      </c>
      <c r="Y64" s="9">
        <v>12.400000000001</v>
      </c>
      <c r="Z64" s="9">
        <v>15.699999999997</v>
      </c>
      <c r="AA64" s="9">
        <v>3.7000000000044</v>
      </c>
      <c r="AB64" s="9">
        <v>0</v>
      </c>
      <c r="AC64" s="9">
        <v>37.5</v>
      </c>
      <c r="AD64" s="9">
        <v>42</v>
      </c>
      <c r="AE64" s="9">
        <v>33.299999999996</v>
      </c>
      <c r="AF64" s="9">
        <v>46.200000000004</v>
      </c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>
      <c r="A65" s="136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>
      <c r="A66" s="136" t="s">
        <v>63</v>
      </c>
      <c r="B66" s="131" t="s">
        <v>39</v>
      </c>
      <c r="C66" s="133" t="s">
        <v>40</v>
      </c>
      <c r="D66" s="5">
        <v>45.6</v>
      </c>
      <c r="E66" s="5">
        <v>31.199999999999</v>
      </c>
      <c r="F66" s="5">
        <v>29.9</v>
      </c>
      <c r="G66" s="5">
        <v>36.800000000001</v>
      </c>
      <c r="H66" s="5">
        <v>36.199999999999</v>
      </c>
      <c r="I66" s="5">
        <v>44.200000000001</v>
      </c>
      <c r="J66" s="5">
        <v>42</v>
      </c>
      <c r="K66" s="5">
        <v>41</v>
      </c>
      <c r="L66" s="5">
        <v>45.4</v>
      </c>
      <c r="M66" s="5">
        <v>48.1</v>
      </c>
      <c r="N66" s="5">
        <v>46.200000000001</v>
      </c>
      <c r="O66" s="5">
        <v>42.099999999999</v>
      </c>
      <c r="P66" s="5">
        <v>41.1</v>
      </c>
      <c r="Q66" s="5">
        <v>43.5</v>
      </c>
      <c r="R66" s="5">
        <v>47.4</v>
      </c>
      <c r="S66" s="5">
        <v>48.900000000001</v>
      </c>
      <c r="T66" s="5">
        <v>46.9</v>
      </c>
      <c r="U66" s="5">
        <v>42.299999999999</v>
      </c>
      <c r="V66" s="5">
        <v>37.200000000001</v>
      </c>
      <c r="W66" s="5">
        <v>43.1</v>
      </c>
      <c r="X66" s="5">
        <v>46</v>
      </c>
      <c r="Y66" s="5">
        <v>45.599999999999</v>
      </c>
      <c r="Z66" s="5">
        <v>43.400000000001</v>
      </c>
      <c r="AA66" s="5">
        <v>44.5</v>
      </c>
      <c r="AB66" s="5">
        <v>47.699999999999</v>
      </c>
      <c r="AC66" s="5">
        <v>41</v>
      </c>
      <c r="AD66" s="5">
        <v>43.200000000001</v>
      </c>
      <c r="AE66" s="5">
        <v>38.299999999999</v>
      </c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>
      <c r="A67" s="136"/>
      <c r="B67" s="132" t="s">
        <v>41</v>
      </c>
      <c r="C67" s="134" t="s">
        <v>40</v>
      </c>
      <c r="D67" s="9">
        <v>6.1000000000022</v>
      </c>
      <c r="E67" s="9">
        <v>6.2000000000007</v>
      </c>
      <c r="F67" s="9">
        <v>4.2999999999993</v>
      </c>
      <c r="G67" s="9">
        <v>2</v>
      </c>
      <c r="H67" s="9">
        <v>7.2000000000007</v>
      </c>
      <c r="I67" s="9">
        <v>17</v>
      </c>
      <c r="J67" s="9">
        <v>6.7999999999993</v>
      </c>
      <c r="K67" s="9">
        <v>4.8999999999978</v>
      </c>
      <c r="L67" s="9">
        <v>1.8000000000029</v>
      </c>
      <c r="M67" s="9">
        <v>1.7999999999993</v>
      </c>
      <c r="N67" s="9">
        <v>1.7999999999993</v>
      </c>
      <c r="O67" s="9">
        <v>1.7999999999993</v>
      </c>
      <c r="P67" s="9">
        <v>2.6000000000022</v>
      </c>
      <c r="Q67" s="9">
        <v>8.0999999999985</v>
      </c>
      <c r="R67" s="9">
        <v>28.700000000001</v>
      </c>
      <c r="S67" s="9">
        <v>15.899999999998</v>
      </c>
      <c r="T67" s="9">
        <v>3.3000000000029</v>
      </c>
      <c r="U67" s="9">
        <v>2.3999999999978</v>
      </c>
      <c r="V67" s="9">
        <v>21.700000000001</v>
      </c>
      <c r="W67" s="9">
        <v>34.299999999999</v>
      </c>
      <c r="X67" s="9">
        <v>34.299999999999</v>
      </c>
      <c r="Y67" s="9">
        <v>32.5</v>
      </c>
      <c r="Z67" s="9">
        <v>16.800000000003</v>
      </c>
      <c r="AA67" s="9">
        <v>2.8999999999978</v>
      </c>
      <c r="AB67" s="9">
        <v>2.5</v>
      </c>
      <c r="AC67" s="9">
        <v>5.9000000000015</v>
      </c>
      <c r="AD67" s="9">
        <v>6.0999999999985</v>
      </c>
      <c r="AE67" s="9">
        <v>9.6000000000022</v>
      </c>
      <c r="AF67" s="9">
        <v>5.8999999999978</v>
      </c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>
      <c r="A68" s="136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>
      <c r="A69" s="136" t="s">
        <v>64</v>
      </c>
      <c r="B69" s="131" t="s">
        <v>39</v>
      </c>
      <c r="C69" s="133" t="s">
        <v>40</v>
      </c>
      <c r="D69" s="5">
        <v>240.90000000002</v>
      </c>
      <c r="E69" s="5">
        <v>270.39999999997</v>
      </c>
      <c r="F69" s="5">
        <v>302.90000000002</v>
      </c>
      <c r="G69" s="5">
        <v>220.89999999997</v>
      </c>
      <c r="H69" s="5">
        <v>146.60000000003</v>
      </c>
      <c r="I69" s="5">
        <v>261.20000000001</v>
      </c>
      <c r="J69" s="5">
        <v>272.59999999998</v>
      </c>
      <c r="K69" s="5">
        <v>280.70000000001</v>
      </c>
      <c r="L69" s="5">
        <v>257.5</v>
      </c>
      <c r="M69" s="5">
        <v>285.79999999999</v>
      </c>
      <c r="N69" s="5">
        <v>223.79999999999</v>
      </c>
      <c r="O69" s="5">
        <v>178.79999999999</v>
      </c>
      <c r="P69" s="5">
        <v>250.60000000003</v>
      </c>
      <c r="Q69" s="5">
        <v>260.09999999998</v>
      </c>
      <c r="R69" s="5">
        <v>256.79999999999</v>
      </c>
      <c r="S69" s="5">
        <v>262.80000000005</v>
      </c>
      <c r="T69" s="5">
        <v>286</v>
      </c>
      <c r="U69" s="5">
        <v>198.5</v>
      </c>
      <c r="V69" s="5">
        <v>137.79999999999</v>
      </c>
      <c r="W69" s="5">
        <v>225.59999999998</v>
      </c>
      <c r="X69" s="5">
        <v>240.70000000001</v>
      </c>
      <c r="Y69" s="5">
        <v>201.59999999998</v>
      </c>
      <c r="Z69" s="5">
        <v>240.80000000005</v>
      </c>
      <c r="AA69" s="5">
        <v>239.39999999997</v>
      </c>
      <c r="AB69" s="5">
        <v>252.10000000003</v>
      </c>
      <c r="AC69" s="5">
        <v>159.5</v>
      </c>
      <c r="AD69" s="5">
        <v>152.89999999997</v>
      </c>
      <c r="AE69" s="5">
        <v>211.10000000003</v>
      </c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>
      <c r="A70" s="136"/>
      <c r="B70" s="132" t="s">
        <v>41</v>
      </c>
      <c r="C70" s="134" t="s">
        <v>40</v>
      </c>
      <c r="D70" s="9">
        <v>260.90000000002</v>
      </c>
      <c r="E70" s="9">
        <v>241.59999999998</v>
      </c>
      <c r="F70" s="9">
        <v>204.29999999999</v>
      </c>
      <c r="G70" s="9">
        <v>70.900000000023</v>
      </c>
      <c r="H70" s="9">
        <v>238</v>
      </c>
      <c r="I70" s="9">
        <v>217.79999999999</v>
      </c>
      <c r="J70" s="9">
        <v>232.29999999999</v>
      </c>
      <c r="K70" s="9">
        <v>122.5</v>
      </c>
      <c r="L70" s="9">
        <v>13.800000000047</v>
      </c>
      <c r="M70" s="9">
        <v>14.099999999977</v>
      </c>
      <c r="N70" s="9">
        <v>13.900000000023</v>
      </c>
      <c r="O70" s="9">
        <v>14.299999999988</v>
      </c>
      <c r="P70" s="9">
        <v>90.099999999977</v>
      </c>
      <c r="Q70" s="9">
        <v>160</v>
      </c>
      <c r="R70" s="9">
        <v>226.29999999999</v>
      </c>
      <c r="S70" s="9">
        <v>223.70000000001</v>
      </c>
      <c r="T70" s="9">
        <v>178</v>
      </c>
      <c r="U70" s="9">
        <v>103.40000000002</v>
      </c>
      <c r="V70" s="9">
        <v>226</v>
      </c>
      <c r="W70" s="9">
        <v>237.09999999998</v>
      </c>
      <c r="X70" s="9">
        <v>229.90000000002</v>
      </c>
      <c r="Y70" s="9">
        <v>229.29999999999</v>
      </c>
      <c r="Z70" s="9">
        <v>248.90000000002</v>
      </c>
      <c r="AA70" s="9">
        <v>142.59999999998</v>
      </c>
      <c r="AB70" s="9">
        <v>101</v>
      </c>
      <c r="AC70" s="9">
        <v>202.59999999998</v>
      </c>
      <c r="AD70" s="9">
        <v>224</v>
      </c>
      <c r="AE70" s="9">
        <v>185.80000000005</v>
      </c>
      <c r="AF70" s="9">
        <v>224.5</v>
      </c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>
      <c r="A71" s="136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>
      <c r="A72" s="136" t="s">
        <v>65</v>
      </c>
      <c r="B72" s="131" t="s">
        <v>39</v>
      </c>
      <c r="C72" s="133" t="s">
        <v>40</v>
      </c>
      <c r="D72" s="5">
        <v>317.19999999995</v>
      </c>
      <c r="E72" s="5">
        <v>305.30000000005</v>
      </c>
      <c r="F72" s="5">
        <v>300.89999999997</v>
      </c>
      <c r="G72" s="5">
        <v>226.29999999999</v>
      </c>
      <c r="H72" s="5">
        <v>217.20000000001</v>
      </c>
      <c r="I72" s="5">
        <v>320.90000000002</v>
      </c>
      <c r="J72" s="5">
        <v>308.59999999998</v>
      </c>
      <c r="K72" s="5">
        <v>294</v>
      </c>
      <c r="L72" s="5">
        <v>338.5</v>
      </c>
      <c r="M72" s="5">
        <v>319.10000000003</v>
      </c>
      <c r="N72" s="5">
        <v>227.89999999997</v>
      </c>
      <c r="O72" s="5">
        <v>224.90000000002</v>
      </c>
      <c r="P72" s="5">
        <v>324.79999999999</v>
      </c>
      <c r="Q72" s="5">
        <v>331.90000000002</v>
      </c>
      <c r="R72" s="5">
        <v>321.09999999998</v>
      </c>
      <c r="S72" s="5">
        <v>322.29999999999</v>
      </c>
      <c r="T72" s="5">
        <v>344.70000000001</v>
      </c>
      <c r="U72" s="5">
        <v>302.70000000001</v>
      </c>
      <c r="V72" s="5">
        <v>253.59999999998</v>
      </c>
      <c r="W72" s="5">
        <v>347.60000000003</v>
      </c>
      <c r="X72" s="5">
        <v>336.5</v>
      </c>
      <c r="Y72" s="5">
        <v>304.69999999995</v>
      </c>
      <c r="Z72" s="5">
        <v>317.60000000003</v>
      </c>
      <c r="AA72" s="5">
        <v>331.29999999999</v>
      </c>
      <c r="AB72" s="5">
        <v>243</v>
      </c>
      <c r="AC72" s="5">
        <v>244.29999999999</v>
      </c>
      <c r="AD72" s="5">
        <v>246</v>
      </c>
      <c r="AE72" s="5">
        <v>245.70000000001</v>
      </c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>
      <c r="A73" s="136"/>
      <c r="B73" s="132" t="s">
        <v>41</v>
      </c>
      <c r="C73" s="134" t="s">
        <v>40</v>
      </c>
      <c r="D73" s="9">
        <v>374.29999999999</v>
      </c>
      <c r="E73" s="9">
        <v>375.40000000002</v>
      </c>
      <c r="F73" s="9">
        <v>335.70000000001</v>
      </c>
      <c r="G73" s="9">
        <v>273.70000000001</v>
      </c>
      <c r="H73" s="9">
        <v>364.19999999995</v>
      </c>
      <c r="I73" s="9">
        <v>346.5</v>
      </c>
      <c r="J73" s="9">
        <v>328.90000000002</v>
      </c>
      <c r="K73" s="9">
        <v>255.09999999998</v>
      </c>
      <c r="L73" s="9">
        <v>257.70000000001</v>
      </c>
      <c r="M73" s="9">
        <v>242.79999999999</v>
      </c>
      <c r="N73" s="9">
        <v>244.40000000002</v>
      </c>
      <c r="O73" s="9">
        <v>243.79999999999</v>
      </c>
      <c r="P73" s="9">
        <v>252.79999999999</v>
      </c>
      <c r="Q73" s="9">
        <v>253.70000000001</v>
      </c>
      <c r="R73" s="9">
        <v>340.40000000002</v>
      </c>
      <c r="S73" s="9">
        <v>338</v>
      </c>
      <c r="T73" s="9">
        <v>282.70000000001</v>
      </c>
      <c r="U73" s="9">
        <v>261.29999999999</v>
      </c>
      <c r="V73" s="9">
        <v>362.89999999997</v>
      </c>
      <c r="W73" s="9">
        <v>372.60000000003</v>
      </c>
      <c r="X73" s="9">
        <v>382.20000000001</v>
      </c>
      <c r="Y73" s="9">
        <v>367</v>
      </c>
      <c r="Z73" s="9">
        <v>361.59999999998</v>
      </c>
      <c r="AA73" s="9">
        <v>275.40000000002</v>
      </c>
      <c r="AB73" s="9">
        <v>260.69999999995</v>
      </c>
      <c r="AC73" s="9">
        <v>350.20000000001</v>
      </c>
      <c r="AD73" s="9">
        <v>360.79999999999</v>
      </c>
      <c r="AE73" s="9">
        <v>271.10000000003</v>
      </c>
      <c r="AF73" s="9">
        <v>368.09999999998</v>
      </c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>
      <c r="A74" s="136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>
      <c r="A75" s="136" t="s">
        <v>66</v>
      </c>
      <c r="B75" s="131" t="s">
        <v>39</v>
      </c>
      <c r="C75" s="133" t="s">
        <v>40</v>
      </c>
      <c r="D75" s="5">
        <v>620.30000000005</v>
      </c>
      <c r="E75" s="5">
        <v>725.80000000005</v>
      </c>
      <c r="F75" s="5">
        <v>734.29999999993</v>
      </c>
      <c r="G75" s="5">
        <v>486.30000000005</v>
      </c>
      <c r="H75" s="5">
        <v>0.40000000002328</v>
      </c>
      <c r="I75" s="5">
        <v>575.79999999993</v>
      </c>
      <c r="J75" s="5">
        <v>577.30000000005</v>
      </c>
      <c r="K75" s="5">
        <v>499</v>
      </c>
      <c r="L75" s="5">
        <v>659.90000000002</v>
      </c>
      <c r="M75" s="5">
        <v>700.59999999998</v>
      </c>
      <c r="N75" s="5">
        <v>469.5</v>
      </c>
      <c r="O75" s="5">
        <v>0.40000000002328</v>
      </c>
      <c r="P75" s="5">
        <v>567.29999999993</v>
      </c>
      <c r="Q75" s="5">
        <v>520.70000000007</v>
      </c>
      <c r="R75" s="5">
        <v>612.79999999993</v>
      </c>
      <c r="S75" s="5">
        <v>641.40000000002</v>
      </c>
      <c r="T75" s="5">
        <v>643.5</v>
      </c>
      <c r="U75" s="5">
        <v>443.80000000005</v>
      </c>
      <c r="V75" s="5">
        <v>336.39999999991</v>
      </c>
      <c r="W75" s="5">
        <v>494.30000000005</v>
      </c>
      <c r="X75" s="5">
        <v>689.69999999995</v>
      </c>
      <c r="Y75" s="5">
        <v>564.90000000002</v>
      </c>
      <c r="Z75" s="5">
        <v>641</v>
      </c>
      <c r="AA75" s="5">
        <v>428.40000000002</v>
      </c>
      <c r="AB75" s="5">
        <v>0.30000000004657</v>
      </c>
      <c r="AC75" s="5">
        <v>0.5</v>
      </c>
      <c r="AD75" s="5">
        <v>0.39999999990687</v>
      </c>
      <c r="AE75" s="5">
        <v>342.10000000009</v>
      </c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>
      <c r="A76" s="136"/>
      <c r="B76" s="132" t="s">
        <v>41</v>
      </c>
      <c r="C76" s="134" t="s">
        <v>40</v>
      </c>
      <c r="D76" s="9">
        <v>459.80000000005</v>
      </c>
      <c r="E76" s="9">
        <v>640.40000000002</v>
      </c>
      <c r="F76" s="9">
        <v>481.89999999991</v>
      </c>
      <c r="G76" s="9">
        <v>0.40000000002328</v>
      </c>
      <c r="H76" s="9">
        <v>440</v>
      </c>
      <c r="I76" s="9">
        <v>459.5</v>
      </c>
      <c r="J76" s="9">
        <v>452.59999999998</v>
      </c>
      <c r="K76" s="9">
        <v>0.5</v>
      </c>
      <c r="L76" s="9">
        <v>0.60000000009313</v>
      </c>
      <c r="M76" s="9">
        <v>0.39999999990687</v>
      </c>
      <c r="N76" s="9">
        <v>0.40000000002328</v>
      </c>
      <c r="O76" s="9">
        <v>0.40000000002328</v>
      </c>
      <c r="P76" s="9">
        <v>0.40000000002328</v>
      </c>
      <c r="Q76" s="9">
        <v>210.90000000002</v>
      </c>
      <c r="R76" s="9">
        <v>548.59999999998</v>
      </c>
      <c r="S76" s="9">
        <v>579.5</v>
      </c>
      <c r="T76" s="9">
        <v>400.40000000002</v>
      </c>
      <c r="U76" s="9">
        <v>0.29999999993015</v>
      </c>
      <c r="V76" s="9">
        <v>641.5</v>
      </c>
      <c r="W76" s="9">
        <v>645.80000000005</v>
      </c>
      <c r="X76" s="9">
        <v>583.69999999995</v>
      </c>
      <c r="Y76" s="9">
        <v>361.5</v>
      </c>
      <c r="Z76" s="9">
        <v>424.40000000002</v>
      </c>
      <c r="AA76" s="9">
        <v>78.900000000023</v>
      </c>
      <c r="AB76" s="9">
        <v>0.40000000002328</v>
      </c>
      <c r="AC76" s="9">
        <v>446.59999999998</v>
      </c>
      <c r="AD76" s="9">
        <v>581.69999999995</v>
      </c>
      <c r="AE76" s="9">
        <v>486</v>
      </c>
      <c r="AF76" s="9">
        <v>611.40000000002</v>
      </c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>
      <c r="A77" s="136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>
      <c r="A78" s="136" t="s">
        <v>67</v>
      </c>
      <c r="B78" s="131" t="s">
        <v>39</v>
      </c>
      <c r="C78" s="133" t="s">
        <v>40</v>
      </c>
      <c r="D78" s="5">
        <v>1062.7</v>
      </c>
      <c r="E78" s="5">
        <v>1121.2</v>
      </c>
      <c r="F78" s="5">
        <v>1188.1000000001</v>
      </c>
      <c r="G78" s="5">
        <v>1075.8999999999</v>
      </c>
      <c r="H78" s="5">
        <v>1015.5</v>
      </c>
      <c r="I78" s="5">
        <v>1112.3</v>
      </c>
      <c r="J78" s="5">
        <v>1126.0999999999</v>
      </c>
      <c r="K78" s="5">
        <v>1175.4000000001</v>
      </c>
      <c r="L78" s="5">
        <v>1142.5999999999</v>
      </c>
      <c r="M78" s="5">
        <v>1167</v>
      </c>
      <c r="N78" s="5">
        <v>1090.9000000001</v>
      </c>
      <c r="O78" s="5">
        <v>1036.7</v>
      </c>
      <c r="P78" s="5">
        <v>1170.1000000001</v>
      </c>
      <c r="Q78" s="5">
        <v>1115.2999999998</v>
      </c>
      <c r="R78" s="5">
        <v>1105.9000000001</v>
      </c>
      <c r="S78" s="5">
        <v>1076.3</v>
      </c>
      <c r="T78" s="5">
        <v>1119.3999999999</v>
      </c>
      <c r="U78" s="5">
        <v>1201.8</v>
      </c>
      <c r="V78" s="5">
        <v>1033.7</v>
      </c>
      <c r="W78" s="5">
        <v>1144.1000000001</v>
      </c>
      <c r="X78" s="5">
        <v>1131.7</v>
      </c>
      <c r="Y78" s="5">
        <v>1134</v>
      </c>
      <c r="Z78" s="5">
        <v>1185.5999999999</v>
      </c>
      <c r="AA78" s="5">
        <v>1178.7000000002</v>
      </c>
      <c r="AB78" s="5">
        <v>1012.2999999998</v>
      </c>
      <c r="AC78" s="5">
        <v>972.20000000019</v>
      </c>
      <c r="AD78" s="5">
        <v>1038.2</v>
      </c>
      <c r="AE78" s="5">
        <v>1017.3</v>
      </c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>
      <c r="A79" s="136"/>
      <c r="B79" s="132" t="s">
        <v>41</v>
      </c>
      <c r="C79" s="134" t="s">
        <v>40</v>
      </c>
      <c r="D79" s="9">
        <v>1387.2999999998</v>
      </c>
      <c r="E79" s="9">
        <v>1418.5</v>
      </c>
      <c r="F79" s="9">
        <v>1329.2000000002</v>
      </c>
      <c r="G79" s="9">
        <v>1179.7999999998</v>
      </c>
      <c r="H79" s="9">
        <v>1304.2000000002</v>
      </c>
      <c r="I79" s="9">
        <v>1399.7999999998</v>
      </c>
      <c r="J79" s="9">
        <v>1290.7000000002</v>
      </c>
      <c r="K79" s="9">
        <v>1148</v>
      </c>
      <c r="L79" s="9">
        <v>1033</v>
      </c>
      <c r="M79" s="9">
        <v>1069.2999999998</v>
      </c>
      <c r="N79" s="9">
        <v>1013.5</v>
      </c>
      <c r="O79" s="9">
        <v>1037.5</v>
      </c>
      <c r="P79" s="9">
        <v>1052.7000000002</v>
      </c>
      <c r="Q79" s="9">
        <v>1151.2999999998</v>
      </c>
      <c r="R79" s="9">
        <v>1277.7000000002</v>
      </c>
      <c r="S79" s="9">
        <v>1208.2999999998</v>
      </c>
      <c r="T79" s="9">
        <v>1107.5</v>
      </c>
      <c r="U79" s="9">
        <v>1118.2000000002</v>
      </c>
      <c r="V79" s="9">
        <v>1329.5</v>
      </c>
      <c r="W79" s="9">
        <v>1398</v>
      </c>
      <c r="X79" s="9">
        <v>1401.7999999998</v>
      </c>
      <c r="Y79" s="9">
        <v>1358.5</v>
      </c>
      <c r="Z79" s="9">
        <v>1246.2000000002</v>
      </c>
      <c r="AA79" s="9">
        <v>1194.2999999998</v>
      </c>
      <c r="AB79" s="9">
        <v>1100.7000000002</v>
      </c>
      <c r="AC79" s="9">
        <v>1160</v>
      </c>
      <c r="AD79" s="9">
        <v>1205.2999999998</v>
      </c>
      <c r="AE79" s="9">
        <v>1148.7000000002</v>
      </c>
      <c r="AF79" s="9">
        <v>1246.7999999998</v>
      </c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>
      <c r="A80" s="136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>
      <c r="A81" s="136" t="s">
        <v>68</v>
      </c>
      <c r="B81" s="131" t="s">
        <v>39</v>
      </c>
      <c r="C81" s="133" t="s">
        <v>40</v>
      </c>
      <c r="D81" s="5">
        <v>102.10000000001</v>
      </c>
      <c r="E81" s="5">
        <v>96.700000000012</v>
      </c>
      <c r="F81" s="5">
        <v>119.19999999998</v>
      </c>
      <c r="G81" s="5">
        <v>47</v>
      </c>
      <c r="H81" s="5">
        <v>39.200000000012</v>
      </c>
      <c r="I81" s="5">
        <v>106.10000000001</v>
      </c>
      <c r="J81" s="5">
        <v>91.799999999988</v>
      </c>
      <c r="K81" s="5">
        <v>90.5</v>
      </c>
      <c r="L81" s="5">
        <v>102.70000000001</v>
      </c>
      <c r="M81" s="5">
        <v>109.60000000001</v>
      </c>
      <c r="N81" s="5">
        <v>76</v>
      </c>
      <c r="O81" s="5">
        <v>46.799999999988</v>
      </c>
      <c r="P81" s="5">
        <v>89.600000000006</v>
      </c>
      <c r="Q81" s="5">
        <v>93.600000000006</v>
      </c>
      <c r="R81" s="5">
        <v>92.5</v>
      </c>
      <c r="S81" s="5">
        <v>94.399999999994</v>
      </c>
      <c r="T81" s="5">
        <v>91.199999999983</v>
      </c>
      <c r="U81" s="5">
        <v>92.300000000017</v>
      </c>
      <c r="V81" s="5">
        <v>46.199999999983</v>
      </c>
      <c r="W81" s="5">
        <v>103.60000000001</v>
      </c>
      <c r="X81" s="5">
        <v>124.60000000001</v>
      </c>
      <c r="Y81" s="5">
        <v>113.20000000001</v>
      </c>
      <c r="Z81" s="5">
        <v>101.09999999998</v>
      </c>
      <c r="AA81" s="5">
        <v>104.30000000002</v>
      </c>
      <c r="AB81" s="5">
        <v>72.699999999983</v>
      </c>
      <c r="AC81" s="5">
        <v>38.400000000023</v>
      </c>
      <c r="AD81" s="5">
        <v>65.799999999988</v>
      </c>
      <c r="AE81" s="5">
        <v>66</v>
      </c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>
      <c r="A82" s="136"/>
      <c r="B82" s="132" t="s">
        <v>41</v>
      </c>
      <c r="C82" s="134" t="s">
        <v>40</v>
      </c>
      <c r="D82" s="9">
        <v>91.799999999988</v>
      </c>
      <c r="E82" s="9">
        <v>103.80000000002</v>
      </c>
      <c r="F82" s="9">
        <v>70.5</v>
      </c>
      <c r="G82" s="9">
        <v>24.599999999977</v>
      </c>
      <c r="H82" s="9">
        <v>90</v>
      </c>
      <c r="I82" s="9">
        <v>91.300000000017</v>
      </c>
      <c r="J82" s="9">
        <v>76.699999999983</v>
      </c>
      <c r="K82" s="9">
        <v>24.5</v>
      </c>
      <c r="L82" s="9">
        <v>17.200000000012</v>
      </c>
      <c r="M82" s="9">
        <v>16.700000000012</v>
      </c>
      <c r="N82" s="9">
        <v>16.599999999977</v>
      </c>
      <c r="O82" s="9">
        <v>16.700000000012</v>
      </c>
      <c r="P82" s="9">
        <v>16.700000000012</v>
      </c>
      <c r="Q82" s="9">
        <v>46.099999999977</v>
      </c>
      <c r="R82" s="9">
        <v>76.900000000023</v>
      </c>
      <c r="S82" s="9">
        <v>71.399999999994</v>
      </c>
      <c r="T82" s="9">
        <v>23.5</v>
      </c>
      <c r="U82" s="9">
        <v>16.399999999994</v>
      </c>
      <c r="V82" s="9">
        <v>98</v>
      </c>
      <c r="W82" s="9">
        <v>99.799999999988</v>
      </c>
      <c r="X82" s="9">
        <v>82.5</v>
      </c>
      <c r="Y82" s="9">
        <v>75.300000000017</v>
      </c>
      <c r="Z82" s="9">
        <v>73.100000000006</v>
      </c>
      <c r="AA82" s="9">
        <v>23.699999999983</v>
      </c>
      <c r="AB82" s="9">
        <v>16.700000000012</v>
      </c>
      <c r="AC82" s="9">
        <v>64.799999999988</v>
      </c>
      <c r="AD82" s="9">
        <v>72.5</v>
      </c>
      <c r="AE82" s="9">
        <v>25.800000000017</v>
      </c>
      <c r="AF82" s="9">
        <v>73.799999999988</v>
      </c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>
      <c r="A83" s="136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>
      <c r="A84" s="136" t="s">
        <v>69</v>
      </c>
      <c r="B84" s="131" t="s">
        <v>39</v>
      </c>
      <c r="C84" s="133" t="s">
        <v>40</v>
      </c>
      <c r="D84" s="5">
        <v>306.79999999999</v>
      </c>
      <c r="E84" s="5">
        <v>300.79999999999</v>
      </c>
      <c r="F84" s="5">
        <v>300.20000000001</v>
      </c>
      <c r="G84" s="5">
        <v>269.59999999998</v>
      </c>
      <c r="H84" s="5">
        <v>268.5</v>
      </c>
      <c r="I84" s="5">
        <v>324.10000000003</v>
      </c>
      <c r="J84" s="5">
        <v>271.89999999997</v>
      </c>
      <c r="K84" s="5">
        <v>306.10000000003</v>
      </c>
      <c r="L84" s="5">
        <v>276</v>
      </c>
      <c r="M84" s="5">
        <v>309.39999999997</v>
      </c>
      <c r="N84" s="5">
        <v>218.60000000003</v>
      </c>
      <c r="O84" s="5">
        <v>98.099999999977</v>
      </c>
      <c r="P84" s="5">
        <v>262.70000000001</v>
      </c>
      <c r="Q84" s="5">
        <v>265.20000000001</v>
      </c>
      <c r="R84" s="5">
        <v>123.5</v>
      </c>
      <c r="S84" s="5">
        <v>242</v>
      </c>
      <c r="T84" s="5">
        <v>137.59999999998</v>
      </c>
      <c r="U84" s="5">
        <v>237.59999999998</v>
      </c>
      <c r="V84" s="5">
        <v>273.90000000002</v>
      </c>
      <c r="W84" s="5">
        <v>287.09999999998</v>
      </c>
      <c r="X84" s="5">
        <v>159</v>
      </c>
      <c r="Y84" s="5">
        <v>140.20000000001</v>
      </c>
      <c r="Z84" s="5">
        <v>224</v>
      </c>
      <c r="AA84" s="5">
        <v>257.90000000002</v>
      </c>
      <c r="AB84" s="5">
        <v>281.39999999997</v>
      </c>
      <c r="AC84" s="5">
        <v>274.20000000001</v>
      </c>
      <c r="AD84" s="5">
        <v>286.40000000002</v>
      </c>
      <c r="AE84" s="5">
        <v>290.59999999998</v>
      </c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>
      <c r="A85" s="136"/>
      <c r="B85" s="132" t="s">
        <v>41</v>
      </c>
      <c r="C85" s="134" t="s">
        <v>40</v>
      </c>
      <c r="D85" s="9">
        <v>439.20000000001</v>
      </c>
      <c r="E85" s="9">
        <v>371.09999999998</v>
      </c>
      <c r="F85" s="9">
        <v>243.90000000002</v>
      </c>
      <c r="G85" s="9">
        <v>92.900000000023</v>
      </c>
      <c r="H85" s="9">
        <v>312.19999999995</v>
      </c>
      <c r="I85" s="9">
        <v>379.5</v>
      </c>
      <c r="J85" s="9">
        <v>157</v>
      </c>
      <c r="K85" s="9">
        <v>142.20000000001</v>
      </c>
      <c r="L85" s="9">
        <v>141.29999999999</v>
      </c>
      <c r="M85" s="9">
        <v>139.5</v>
      </c>
      <c r="N85" s="9">
        <v>139.30000000005</v>
      </c>
      <c r="O85" s="9">
        <v>139.19999999995</v>
      </c>
      <c r="P85" s="9">
        <v>141</v>
      </c>
      <c r="Q85" s="9">
        <v>146.80000000005</v>
      </c>
      <c r="R85" s="9">
        <v>387.09999999998</v>
      </c>
      <c r="S85" s="9">
        <v>379.5</v>
      </c>
      <c r="T85" s="9">
        <v>228.59999999998</v>
      </c>
      <c r="U85" s="9">
        <v>92.900000000023</v>
      </c>
      <c r="V85" s="9">
        <v>363.40000000002</v>
      </c>
      <c r="W85" s="9">
        <v>307.89999999997</v>
      </c>
      <c r="X85" s="9">
        <v>344.10000000003</v>
      </c>
      <c r="Y85" s="9">
        <v>463</v>
      </c>
      <c r="Z85" s="9">
        <v>357.39999999997</v>
      </c>
      <c r="AA85" s="9">
        <v>96.799999999988</v>
      </c>
      <c r="AB85" s="9">
        <v>81.800000000047</v>
      </c>
      <c r="AC85" s="9">
        <v>388</v>
      </c>
      <c r="AD85" s="9">
        <v>427.89999999997</v>
      </c>
      <c r="AE85" s="9">
        <v>226.90000000002</v>
      </c>
      <c r="AF85" s="9">
        <v>243</v>
      </c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>
      <c r="A86" s="136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>
      <c r="A87" s="136" t="s">
        <v>70</v>
      </c>
      <c r="B87" s="131" t="s">
        <v>39</v>
      </c>
      <c r="C87" s="133" t="s">
        <v>40</v>
      </c>
      <c r="D87" s="5">
        <v>153.39999999999</v>
      </c>
      <c r="E87" s="5">
        <v>181.5</v>
      </c>
      <c r="F87" s="5">
        <v>168.70000000001</v>
      </c>
      <c r="G87" s="5">
        <v>132.70000000001</v>
      </c>
      <c r="H87" s="5">
        <v>131.79999999999</v>
      </c>
      <c r="I87" s="5">
        <v>205.10000000001</v>
      </c>
      <c r="J87" s="5">
        <v>176.29999999999</v>
      </c>
      <c r="K87" s="5">
        <v>151</v>
      </c>
      <c r="L87" s="5">
        <v>153.39999999999</v>
      </c>
      <c r="M87" s="5">
        <v>174</v>
      </c>
      <c r="N87" s="5">
        <v>133.70000000001</v>
      </c>
      <c r="O87" s="5">
        <v>130.39999999999</v>
      </c>
      <c r="P87" s="5">
        <v>181.39999999999</v>
      </c>
      <c r="Q87" s="5">
        <v>196</v>
      </c>
      <c r="R87" s="5">
        <v>107.30000000002</v>
      </c>
      <c r="S87" s="5">
        <v>156.29999999999</v>
      </c>
      <c r="T87" s="5">
        <v>169.30000000002</v>
      </c>
      <c r="U87" s="5">
        <v>99.899999999994</v>
      </c>
      <c r="V87" s="5">
        <v>44.699999999983</v>
      </c>
      <c r="W87" s="5">
        <v>157.40000000002</v>
      </c>
      <c r="X87" s="5">
        <v>145</v>
      </c>
      <c r="Y87" s="5">
        <v>145.09999999998</v>
      </c>
      <c r="Z87" s="5">
        <v>184.70000000001</v>
      </c>
      <c r="AA87" s="5">
        <v>173.39999999999</v>
      </c>
      <c r="AB87" s="5">
        <v>141.30000000002</v>
      </c>
      <c r="AC87" s="5">
        <v>140.29999999999</v>
      </c>
      <c r="AD87" s="5">
        <v>106.60000000001</v>
      </c>
      <c r="AE87" s="5">
        <v>111</v>
      </c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>
      <c r="A88" s="136"/>
      <c r="B88" s="132" t="s">
        <v>41</v>
      </c>
      <c r="C88" s="134" t="s">
        <v>40</v>
      </c>
      <c r="D88" s="9">
        <v>243.39999999997</v>
      </c>
      <c r="E88" s="9">
        <v>198.40000000002</v>
      </c>
      <c r="F88" s="9">
        <v>204.79999999999</v>
      </c>
      <c r="G88" s="9">
        <v>202.29999999999</v>
      </c>
      <c r="H88" s="9">
        <v>239.79999999999</v>
      </c>
      <c r="I88" s="9">
        <v>233.20000000001</v>
      </c>
      <c r="J88" s="9">
        <v>199.79999999999</v>
      </c>
      <c r="K88" s="9">
        <v>199.30000000005</v>
      </c>
      <c r="L88" s="9">
        <v>206.89999999997</v>
      </c>
      <c r="M88" s="9">
        <v>209.10000000003</v>
      </c>
      <c r="N88" s="9">
        <v>209.19999999995</v>
      </c>
      <c r="O88" s="9">
        <v>207.60000000003</v>
      </c>
      <c r="P88" s="9">
        <v>206</v>
      </c>
      <c r="Q88" s="9">
        <v>206.09999999998</v>
      </c>
      <c r="R88" s="9">
        <v>249.90000000002</v>
      </c>
      <c r="S88" s="9">
        <v>221.79999999999</v>
      </c>
      <c r="T88" s="9">
        <v>209.79999999999</v>
      </c>
      <c r="U88" s="9">
        <v>204.10000000003</v>
      </c>
      <c r="V88" s="9">
        <v>254.69999999995</v>
      </c>
      <c r="W88" s="9">
        <v>224.20000000001</v>
      </c>
      <c r="X88" s="9">
        <v>219.29999999999</v>
      </c>
      <c r="Y88" s="9">
        <v>170.70000000001</v>
      </c>
      <c r="Z88" s="9">
        <v>131</v>
      </c>
      <c r="AA88" s="9">
        <v>168.40000000002</v>
      </c>
      <c r="AB88" s="9">
        <v>209.09999999998</v>
      </c>
      <c r="AC88" s="9">
        <v>242.60000000003</v>
      </c>
      <c r="AD88" s="9">
        <v>273.5</v>
      </c>
      <c r="AE88" s="9">
        <v>227.39999999997</v>
      </c>
      <c r="AF88" s="9">
        <v>253.20000000001</v>
      </c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>
      <c r="A89" s="136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>
      <c r="A90" s="136" t="s">
        <v>71</v>
      </c>
      <c r="B90" s="131" t="s">
        <v>39</v>
      </c>
      <c r="C90" s="133" t="s">
        <v>40</v>
      </c>
      <c r="D90" s="5">
        <v>0.59999999999991</v>
      </c>
      <c r="E90" s="5">
        <v>0.69999999999982</v>
      </c>
      <c r="F90" s="5">
        <v>0.59999999999991</v>
      </c>
      <c r="G90" s="5">
        <v>0.70000000000027</v>
      </c>
      <c r="H90" s="5">
        <v>0.59999999999991</v>
      </c>
      <c r="I90" s="5">
        <v>0.69999999999982</v>
      </c>
      <c r="J90" s="5">
        <v>0.60000000000036</v>
      </c>
      <c r="K90" s="5">
        <v>0.69999999999982</v>
      </c>
      <c r="L90" s="5">
        <v>0.59999999999991</v>
      </c>
      <c r="M90" s="5">
        <v>0.70000000000027</v>
      </c>
      <c r="N90" s="5">
        <v>0.59999999999991</v>
      </c>
      <c r="O90" s="5">
        <v>0.69999999999982</v>
      </c>
      <c r="P90" s="5">
        <v>0.59999999999991</v>
      </c>
      <c r="Q90" s="5">
        <v>0.70000000000027</v>
      </c>
      <c r="R90" s="5">
        <v>0.59999999999991</v>
      </c>
      <c r="S90" s="5">
        <v>0.59999999999991</v>
      </c>
      <c r="T90" s="5">
        <v>0.70000000000027</v>
      </c>
      <c r="U90" s="5">
        <v>0.59999999999991</v>
      </c>
      <c r="V90" s="5">
        <v>0.69999999999982</v>
      </c>
      <c r="W90" s="5">
        <v>0.59999999999991</v>
      </c>
      <c r="X90" s="5">
        <v>0.70000000000027</v>
      </c>
      <c r="Y90" s="5">
        <v>0.59999999999991</v>
      </c>
      <c r="Z90" s="5">
        <v>0.69999999999982</v>
      </c>
      <c r="AA90" s="5">
        <v>0.60000000000036</v>
      </c>
      <c r="AB90" s="5">
        <v>0.69999999999982</v>
      </c>
      <c r="AC90" s="5">
        <v>0.59999999999991</v>
      </c>
      <c r="AD90" s="5">
        <v>0.70000000000027</v>
      </c>
      <c r="AE90" s="5">
        <v>0.59999999999991</v>
      </c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>
      <c r="A91" s="136"/>
      <c r="B91" s="132" t="s">
        <v>41</v>
      </c>
      <c r="C91" s="134" t="s">
        <v>40</v>
      </c>
      <c r="D91" s="9">
        <v>0.59999999999991</v>
      </c>
      <c r="E91" s="9">
        <v>0.59999999999991</v>
      </c>
      <c r="F91" s="9">
        <v>0.70000000000027</v>
      </c>
      <c r="G91" s="9">
        <v>0.59999999999991</v>
      </c>
      <c r="H91" s="9">
        <v>0.69999999999982</v>
      </c>
      <c r="I91" s="9">
        <v>0.59999999999991</v>
      </c>
      <c r="J91" s="9">
        <v>0.60000000000036</v>
      </c>
      <c r="K91" s="9">
        <v>0.69999999999982</v>
      </c>
      <c r="L91" s="9">
        <v>0.59999999999991</v>
      </c>
      <c r="M91" s="9">
        <v>0.70000000000027</v>
      </c>
      <c r="N91" s="9">
        <v>0.59999999999991</v>
      </c>
      <c r="O91" s="9">
        <v>0.59999999999991</v>
      </c>
      <c r="P91" s="9">
        <v>0.69999999999982</v>
      </c>
      <c r="Q91" s="9">
        <v>0.60000000000036</v>
      </c>
      <c r="R91" s="9">
        <v>0.69999999999982</v>
      </c>
      <c r="S91" s="9">
        <v>0.59999999999991</v>
      </c>
      <c r="T91" s="9">
        <v>0.70000000000027</v>
      </c>
      <c r="U91" s="9">
        <v>0.59999999999991</v>
      </c>
      <c r="V91" s="9">
        <v>0.59999999999991</v>
      </c>
      <c r="W91" s="9">
        <v>0.69999999999982</v>
      </c>
      <c r="X91" s="9">
        <v>0.60000000000036</v>
      </c>
      <c r="Y91" s="9">
        <v>0.59999999999991</v>
      </c>
      <c r="Z91" s="9">
        <v>0.69999999999982</v>
      </c>
      <c r="AA91" s="9">
        <v>0.59999999999991</v>
      </c>
      <c r="AB91" s="9">
        <v>0.70000000000027</v>
      </c>
      <c r="AC91" s="9">
        <v>0.59999999999991</v>
      </c>
      <c r="AD91" s="9">
        <v>0.59999999999991</v>
      </c>
      <c r="AE91" s="9">
        <v>0.70000000000027</v>
      </c>
      <c r="AF91" s="9">
        <v>0.59999999999991</v>
      </c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>
      <c r="A92" s="136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>
      <c r="A93" s="136" t="s">
        <v>72</v>
      </c>
      <c r="B93" s="131" t="s">
        <v>39</v>
      </c>
      <c r="C93" s="133" t="s">
        <v>40</v>
      </c>
      <c r="D93" s="5">
        <v>234</v>
      </c>
      <c r="E93" s="5">
        <v>247.20000000001</v>
      </c>
      <c r="F93" s="5">
        <v>250.09999999998</v>
      </c>
      <c r="G93" s="5">
        <v>179.60000000003</v>
      </c>
      <c r="H93" s="5">
        <v>158.59999999998</v>
      </c>
      <c r="I93" s="5">
        <v>264.5</v>
      </c>
      <c r="J93" s="5">
        <v>249.40000000002</v>
      </c>
      <c r="K93" s="5">
        <v>258.39999999997</v>
      </c>
      <c r="L93" s="5">
        <v>253.30000000005</v>
      </c>
      <c r="M93" s="5">
        <v>265.19999999995</v>
      </c>
      <c r="N93" s="5">
        <v>193.90000000002</v>
      </c>
      <c r="O93" s="5">
        <v>155.09999999998</v>
      </c>
      <c r="P93" s="5">
        <v>264.10000000003</v>
      </c>
      <c r="Q93" s="5">
        <v>269</v>
      </c>
      <c r="R93" s="5">
        <v>258</v>
      </c>
      <c r="S93" s="5">
        <v>242.70000000001</v>
      </c>
      <c r="T93" s="5">
        <v>250.5</v>
      </c>
      <c r="U93" s="5">
        <v>232.69999999995</v>
      </c>
      <c r="V93" s="5">
        <v>150.20000000001</v>
      </c>
      <c r="W93" s="5">
        <v>250.79999999999</v>
      </c>
      <c r="X93" s="5">
        <v>258.60000000003</v>
      </c>
      <c r="Y93" s="5">
        <v>200.20000000001</v>
      </c>
      <c r="Z93" s="5">
        <v>264.89999999997</v>
      </c>
      <c r="AA93" s="5">
        <v>262.70000000001</v>
      </c>
      <c r="AB93" s="5">
        <v>211.79999999999</v>
      </c>
      <c r="AC93" s="5">
        <v>139.40000000002</v>
      </c>
      <c r="AD93" s="5">
        <v>219.5</v>
      </c>
      <c r="AE93" s="5">
        <v>196.5</v>
      </c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>
      <c r="A94" s="136"/>
      <c r="B94" s="132" t="s">
        <v>41</v>
      </c>
      <c r="C94" s="134" t="s">
        <v>40</v>
      </c>
      <c r="D94" s="9">
        <v>237.90000000002</v>
      </c>
      <c r="E94" s="9">
        <v>254.89999999997</v>
      </c>
      <c r="F94" s="9">
        <v>214.10000000003</v>
      </c>
      <c r="G94" s="9">
        <v>142</v>
      </c>
      <c r="H94" s="9">
        <v>228.19999999995</v>
      </c>
      <c r="I94" s="9">
        <v>221</v>
      </c>
      <c r="J94" s="9">
        <v>243.60000000003</v>
      </c>
      <c r="K94" s="9">
        <v>171.39999999997</v>
      </c>
      <c r="L94" s="9">
        <v>139.30000000005</v>
      </c>
      <c r="M94" s="9">
        <v>135.5</v>
      </c>
      <c r="N94" s="9">
        <v>135.19999999995</v>
      </c>
      <c r="O94" s="9">
        <v>157.80000000005</v>
      </c>
      <c r="P94" s="9">
        <v>158.19999999995</v>
      </c>
      <c r="Q94" s="9">
        <v>154.60000000003</v>
      </c>
      <c r="R94" s="9">
        <v>239</v>
      </c>
      <c r="S94" s="9">
        <v>212.09999999998</v>
      </c>
      <c r="T94" s="9">
        <v>158.29999999999</v>
      </c>
      <c r="U94" s="9">
        <v>131.5</v>
      </c>
      <c r="V94" s="9">
        <v>256.5</v>
      </c>
      <c r="W94" s="9">
        <v>276.20000000001</v>
      </c>
      <c r="X94" s="9">
        <v>257.40000000002</v>
      </c>
      <c r="Y94" s="9">
        <v>237.59999999998</v>
      </c>
      <c r="Z94" s="9">
        <v>227.70000000001</v>
      </c>
      <c r="AA94" s="9">
        <v>137</v>
      </c>
      <c r="AB94" s="9">
        <v>126.09999999998</v>
      </c>
      <c r="AC94" s="9">
        <v>219.80000000005</v>
      </c>
      <c r="AD94" s="9">
        <v>223.69999999995</v>
      </c>
      <c r="AE94" s="9">
        <v>197.80000000005</v>
      </c>
      <c r="AF94" s="9">
        <v>219.89999999997</v>
      </c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>
      <c r="A95" s="136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>
      <c r="A96" s="136" t="s">
        <v>73</v>
      </c>
      <c r="B96" s="131" t="s">
        <v>39</v>
      </c>
      <c r="C96" s="133" t="s">
        <v>40</v>
      </c>
      <c r="D96" s="5">
        <v>41.300000000003</v>
      </c>
      <c r="E96" s="5">
        <v>48.5</v>
      </c>
      <c r="F96" s="5">
        <v>48.5</v>
      </c>
      <c r="G96" s="5">
        <v>7.3999999999942</v>
      </c>
      <c r="H96" s="5">
        <v>7.3000000000029</v>
      </c>
      <c r="I96" s="5">
        <v>52.5</v>
      </c>
      <c r="J96" s="5">
        <v>46.199999999997</v>
      </c>
      <c r="K96" s="5">
        <v>49.800000000003</v>
      </c>
      <c r="L96" s="5">
        <v>43.699999999997</v>
      </c>
      <c r="M96" s="5">
        <v>45.700000000004</v>
      </c>
      <c r="N96" s="5">
        <v>7.4000000000015</v>
      </c>
      <c r="O96" s="5">
        <v>7.3999999999942</v>
      </c>
      <c r="P96" s="5">
        <v>35.700000000004</v>
      </c>
      <c r="Q96" s="5">
        <v>38.799999999996</v>
      </c>
      <c r="R96" s="5">
        <v>37.900000000001</v>
      </c>
      <c r="S96" s="5">
        <v>37.099999999999</v>
      </c>
      <c r="T96" s="5">
        <v>43.600000000006</v>
      </c>
      <c r="U96" s="5">
        <v>42.099999999999</v>
      </c>
      <c r="V96" s="5">
        <v>7.2999999999956</v>
      </c>
      <c r="W96" s="5">
        <v>39.300000000003</v>
      </c>
      <c r="X96" s="5">
        <v>34.300000000003</v>
      </c>
      <c r="Y96" s="5">
        <v>43.399999999994</v>
      </c>
      <c r="Z96" s="5">
        <v>48.300000000003</v>
      </c>
      <c r="AA96" s="5">
        <v>53.699999999997</v>
      </c>
      <c r="AB96" s="5">
        <v>33.600000000006</v>
      </c>
      <c r="AC96" s="5">
        <v>7.2999999999956</v>
      </c>
      <c r="AD96" s="5">
        <v>21.099999999999</v>
      </c>
      <c r="AE96" s="5">
        <v>18.700000000004</v>
      </c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>
      <c r="A97" s="136"/>
      <c r="B97" s="132" t="s">
        <v>41</v>
      </c>
      <c r="C97" s="134" t="s">
        <v>40</v>
      </c>
      <c r="D97" s="9">
        <v>50.700000000004</v>
      </c>
      <c r="E97" s="9">
        <v>55.699999999997</v>
      </c>
      <c r="F97" s="9">
        <v>54.199999999997</v>
      </c>
      <c r="G97" s="9">
        <v>6.8000000000029</v>
      </c>
      <c r="H97" s="9">
        <v>51.099999999999</v>
      </c>
      <c r="I97" s="9">
        <v>51.900000000001</v>
      </c>
      <c r="J97" s="9">
        <v>37.199999999997</v>
      </c>
      <c r="K97" s="9">
        <v>39.200000000004</v>
      </c>
      <c r="L97" s="9">
        <v>6.4000000000015</v>
      </c>
      <c r="M97" s="9">
        <v>6.3999999999942</v>
      </c>
      <c r="N97" s="9">
        <v>6.4000000000015</v>
      </c>
      <c r="O97" s="9">
        <v>6.4000000000015</v>
      </c>
      <c r="P97" s="9">
        <v>24.099999999999</v>
      </c>
      <c r="Q97" s="9">
        <v>25</v>
      </c>
      <c r="R97" s="9">
        <v>51.700000000004</v>
      </c>
      <c r="S97" s="9">
        <v>51.299999999996</v>
      </c>
      <c r="T97" s="9">
        <v>44.099999999999</v>
      </c>
      <c r="U97" s="9">
        <v>6.8000000000029</v>
      </c>
      <c r="V97" s="9">
        <v>47.5</v>
      </c>
      <c r="W97" s="9">
        <v>49.900000000001</v>
      </c>
      <c r="X97" s="9">
        <v>53.599999999999</v>
      </c>
      <c r="Y97" s="9">
        <v>52.900000000001</v>
      </c>
      <c r="Z97" s="9">
        <v>54.400000000001</v>
      </c>
      <c r="AA97" s="9">
        <v>41.299999999996</v>
      </c>
      <c r="AB97" s="9">
        <v>6.8000000000029</v>
      </c>
      <c r="AC97" s="9">
        <v>52.199999999997</v>
      </c>
      <c r="AD97" s="9">
        <v>53.800000000003</v>
      </c>
      <c r="AE97" s="9">
        <v>53.5</v>
      </c>
      <c r="AF97" s="9">
        <v>55</v>
      </c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>
      <c r="A98" s="136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>
      <c r="A99" s="136" t="s">
        <v>74</v>
      </c>
      <c r="B99" s="131" t="s">
        <v>39</v>
      </c>
      <c r="C99" s="133" t="s">
        <v>40</v>
      </c>
      <c r="D99" s="5">
        <v>46</v>
      </c>
      <c r="E99" s="5">
        <v>65.200000000004</v>
      </c>
      <c r="F99" s="5">
        <v>46.199999999997</v>
      </c>
      <c r="G99" s="5">
        <v>37</v>
      </c>
      <c r="H99" s="5">
        <v>10.099999999999</v>
      </c>
      <c r="I99" s="5">
        <v>43.300000000003</v>
      </c>
      <c r="J99" s="5">
        <v>55.300000000003</v>
      </c>
      <c r="K99" s="5">
        <v>50.899999999994</v>
      </c>
      <c r="L99" s="5">
        <v>53.800000000003</v>
      </c>
      <c r="M99" s="5">
        <v>58.099999999999</v>
      </c>
      <c r="N99" s="5">
        <v>10.900000000001</v>
      </c>
      <c r="O99" s="5">
        <v>8.1999999999971</v>
      </c>
      <c r="P99" s="5">
        <v>68.5</v>
      </c>
      <c r="Q99" s="5">
        <v>49.200000000004</v>
      </c>
      <c r="R99" s="5">
        <v>61.599999999999</v>
      </c>
      <c r="S99" s="5">
        <v>44.199999999997</v>
      </c>
      <c r="T99" s="5">
        <v>45.200000000004</v>
      </c>
      <c r="U99" s="5">
        <v>34</v>
      </c>
      <c r="V99" s="5">
        <v>3</v>
      </c>
      <c r="W99" s="5">
        <v>63.599999999999</v>
      </c>
      <c r="X99" s="5">
        <v>47.599999999999</v>
      </c>
      <c r="Y99" s="5">
        <v>40</v>
      </c>
      <c r="Z99" s="5">
        <v>45.300000000003</v>
      </c>
      <c r="AA99" s="5">
        <v>44.400000000001</v>
      </c>
      <c r="AB99" s="5">
        <v>36.799999999996</v>
      </c>
      <c r="AC99" s="5">
        <v>9.5</v>
      </c>
      <c r="AD99" s="5">
        <v>9.8000000000029</v>
      </c>
      <c r="AE99" s="5">
        <v>9.5</v>
      </c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>
      <c r="A100" s="136"/>
      <c r="B100" s="132" t="s">
        <v>41</v>
      </c>
      <c r="C100" s="134" t="s">
        <v>40</v>
      </c>
      <c r="D100" s="9">
        <v>38.699999999997</v>
      </c>
      <c r="E100" s="9">
        <v>62.800000000003</v>
      </c>
      <c r="F100" s="9">
        <v>40.299999999996</v>
      </c>
      <c r="G100" s="9">
        <v>5.4000000000015</v>
      </c>
      <c r="H100" s="9">
        <v>54.099999999999</v>
      </c>
      <c r="I100" s="9">
        <v>40.700000000004</v>
      </c>
      <c r="J100" s="9">
        <v>37.5</v>
      </c>
      <c r="K100" s="9">
        <v>5.5</v>
      </c>
      <c r="L100" s="9">
        <v>5.5</v>
      </c>
      <c r="M100" s="9">
        <v>5.3999999999942</v>
      </c>
      <c r="N100" s="9">
        <v>5.4000000000015</v>
      </c>
      <c r="O100" s="9">
        <v>5.5</v>
      </c>
      <c r="P100" s="9">
        <v>29.099999999999</v>
      </c>
      <c r="Q100" s="9">
        <v>0.40000000000146</v>
      </c>
      <c r="R100" s="9">
        <v>32.099999999999</v>
      </c>
      <c r="S100" s="9">
        <v>39.300000000003</v>
      </c>
      <c r="T100" s="9">
        <v>4.1999999999971</v>
      </c>
      <c r="U100" s="9">
        <v>3</v>
      </c>
      <c r="V100" s="9">
        <v>34.200000000004</v>
      </c>
      <c r="W100" s="9">
        <v>55.400000000001</v>
      </c>
      <c r="X100" s="9">
        <v>42.299999999996</v>
      </c>
      <c r="Y100" s="9">
        <v>28.300000000003</v>
      </c>
      <c r="Z100" s="9">
        <v>32.699999999997</v>
      </c>
      <c r="AA100" s="9">
        <v>5.5</v>
      </c>
      <c r="AB100" s="9">
        <v>5.4000000000015</v>
      </c>
      <c r="AC100" s="9">
        <v>35.400000000001</v>
      </c>
      <c r="AD100" s="9">
        <v>33.199999999997</v>
      </c>
      <c r="AE100" s="9">
        <v>4.4000000000015</v>
      </c>
      <c r="AF100" s="9">
        <v>50.099999999999</v>
      </c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>
      <c r="A101" s="136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>
      <c r="A102" s="136" t="s">
        <v>75</v>
      </c>
      <c r="B102" s="131" t="s">
        <v>39</v>
      </c>
      <c r="C102" s="133" t="s">
        <v>40</v>
      </c>
      <c r="D102" s="5">
        <v>36.799999999999</v>
      </c>
      <c r="E102" s="5">
        <v>29.5</v>
      </c>
      <c r="F102" s="5">
        <v>25</v>
      </c>
      <c r="G102" s="5">
        <v>14.900000000001</v>
      </c>
      <c r="H102" s="5">
        <v>14.799999999999</v>
      </c>
      <c r="I102" s="5">
        <v>30.599999999999</v>
      </c>
      <c r="J102" s="5">
        <v>33.300000000003</v>
      </c>
      <c r="K102" s="5">
        <v>29.799999999999</v>
      </c>
      <c r="L102" s="5">
        <v>36.700000000001</v>
      </c>
      <c r="M102" s="5">
        <v>29.899999999998</v>
      </c>
      <c r="N102" s="5">
        <v>17.5</v>
      </c>
      <c r="O102" s="5">
        <v>17.600000000002</v>
      </c>
      <c r="P102" s="5">
        <v>32.399999999998</v>
      </c>
      <c r="Q102" s="5">
        <v>26.400000000001</v>
      </c>
      <c r="R102" s="5">
        <v>30.899999999998</v>
      </c>
      <c r="S102" s="5">
        <v>19.800000000003</v>
      </c>
      <c r="T102" s="5">
        <v>14.799999999999</v>
      </c>
      <c r="U102" s="5">
        <v>29.399999999998</v>
      </c>
      <c r="V102" s="5">
        <v>5.2000000000007</v>
      </c>
      <c r="W102" s="5">
        <v>25</v>
      </c>
      <c r="X102" s="5">
        <v>34.700000000001</v>
      </c>
      <c r="Y102" s="5">
        <v>34.099999999999</v>
      </c>
      <c r="Z102" s="5">
        <v>33.800000000003</v>
      </c>
      <c r="AA102" s="5">
        <v>17.599999999999</v>
      </c>
      <c r="AB102" s="5">
        <v>15.299999999999</v>
      </c>
      <c r="AC102" s="5">
        <v>15.299999999999</v>
      </c>
      <c r="AD102" s="5">
        <v>11.100000000002</v>
      </c>
      <c r="AE102" s="5">
        <v>5.7000000000007</v>
      </c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>
      <c r="A103" s="136"/>
      <c r="B103" s="132" t="s">
        <v>41</v>
      </c>
      <c r="C103" s="134" t="s">
        <v>40</v>
      </c>
      <c r="D103" s="9">
        <v>39.199999999997</v>
      </c>
      <c r="E103" s="9">
        <v>42.100000000006</v>
      </c>
      <c r="F103" s="9">
        <v>41.699999999997</v>
      </c>
      <c r="G103" s="9">
        <v>18.300000000003</v>
      </c>
      <c r="H103" s="9">
        <v>38.699999999997</v>
      </c>
      <c r="I103" s="9">
        <v>33.400000000001</v>
      </c>
      <c r="J103" s="9">
        <v>32.199999999997</v>
      </c>
      <c r="K103" s="9">
        <v>18.700000000004</v>
      </c>
      <c r="L103" s="9">
        <v>18.699999999997</v>
      </c>
      <c r="M103" s="9">
        <v>18.699999999997</v>
      </c>
      <c r="N103" s="9">
        <v>18.800000000003</v>
      </c>
      <c r="O103" s="9">
        <v>18.800000000003</v>
      </c>
      <c r="P103" s="9">
        <v>18.599999999999</v>
      </c>
      <c r="Q103" s="9">
        <v>23.199999999997</v>
      </c>
      <c r="R103" s="9">
        <v>34.700000000004</v>
      </c>
      <c r="S103" s="9">
        <v>33.199999999997</v>
      </c>
      <c r="T103" s="9">
        <v>30.800000000003</v>
      </c>
      <c r="U103" s="9">
        <v>18.299999999996</v>
      </c>
      <c r="V103" s="9">
        <v>28.200000000004</v>
      </c>
      <c r="W103" s="9">
        <v>31.299999999996</v>
      </c>
      <c r="X103" s="9">
        <v>38.800000000003</v>
      </c>
      <c r="Y103" s="9">
        <v>26.900000000001</v>
      </c>
      <c r="Z103" s="9">
        <v>28.899999999994</v>
      </c>
      <c r="AA103" s="9">
        <v>18.5</v>
      </c>
      <c r="AB103" s="9">
        <v>18.5</v>
      </c>
      <c r="AC103" s="9">
        <v>28.900000000001</v>
      </c>
      <c r="AD103" s="9">
        <v>17</v>
      </c>
      <c r="AE103" s="9">
        <v>24.400000000001</v>
      </c>
      <c r="AF103" s="9">
        <v>36.5</v>
      </c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>
      <c r="A104" s="136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>
      <c r="A105" s="136" t="s">
        <v>76</v>
      </c>
      <c r="B105" s="131" t="s">
        <v>39</v>
      </c>
      <c r="C105" s="133" t="s">
        <v>40</v>
      </c>
      <c r="D105" s="5">
        <v>43.400000000001</v>
      </c>
      <c r="E105" s="5">
        <v>48.199999999997</v>
      </c>
      <c r="F105" s="5">
        <v>39.099999999999</v>
      </c>
      <c r="G105" s="5">
        <v>5.7000000000044</v>
      </c>
      <c r="H105" s="5">
        <v>5.6999999999971</v>
      </c>
      <c r="I105" s="5">
        <v>46.400000000001</v>
      </c>
      <c r="J105" s="5">
        <v>34.099999999999</v>
      </c>
      <c r="K105" s="5">
        <v>27.300000000003</v>
      </c>
      <c r="L105" s="5">
        <v>47.599999999999</v>
      </c>
      <c r="M105" s="5">
        <v>43.699999999997</v>
      </c>
      <c r="N105" s="5">
        <v>10.099999999999</v>
      </c>
      <c r="O105" s="5">
        <v>10.200000000004</v>
      </c>
      <c r="P105" s="5">
        <v>44.699999999997</v>
      </c>
      <c r="Q105" s="5">
        <v>53.599999999999</v>
      </c>
      <c r="R105" s="5">
        <v>43</v>
      </c>
      <c r="S105" s="5">
        <v>34.300000000003</v>
      </c>
      <c r="T105" s="5">
        <v>23.300000000003</v>
      </c>
      <c r="U105" s="5">
        <v>35.599999999999</v>
      </c>
      <c r="V105" s="5">
        <v>19.599999999999</v>
      </c>
      <c r="W105" s="5">
        <v>55.5</v>
      </c>
      <c r="X105" s="5">
        <v>52.900000000001</v>
      </c>
      <c r="Y105" s="5">
        <v>38.299999999996</v>
      </c>
      <c r="Z105" s="5">
        <v>23.100000000006</v>
      </c>
      <c r="AA105" s="5">
        <v>17.5</v>
      </c>
      <c r="AB105" s="5">
        <v>14.899999999994</v>
      </c>
      <c r="AC105" s="5">
        <v>9.9000000000015</v>
      </c>
      <c r="AD105" s="5">
        <v>16</v>
      </c>
      <c r="AE105" s="5">
        <v>14.400000000001</v>
      </c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>
      <c r="A106" s="136"/>
      <c r="B106" s="132" t="s">
        <v>41</v>
      </c>
      <c r="C106" s="134" t="s">
        <v>40</v>
      </c>
      <c r="D106" s="9">
        <v>54.800000000003</v>
      </c>
      <c r="E106" s="9">
        <v>56.399999999994</v>
      </c>
      <c r="F106" s="9">
        <v>48.400000000009</v>
      </c>
      <c r="G106" s="9">
        <v>5.5</v>
      </c>
      <c r="H106" s="9">
        <v>56.599999999991</v>
      </c>
      <c r="I106" s="9">
        <v>58.699999999997</v>
      </c>
      <c r="J106" s="9">
        <v>26.900000000009</v>
      </c>
      <c r="K106" s="9">
        <v>22.300000000003</v>
      </c>
      <c r="L106" s="9">
        <v>5.5999999999913</v>
      </c>
      <c r="M106" s="9">
        <v>5.6000000000058</v>
      </c>
      <c r="N106" s="9">
        <v>5.5999999999913</v>
      </c>
      <c r="O106" s="9">
        <v>5.6000000000058</v>
      </c>
      <c r="P106" s="9">
        <v>14.600000000006</v>
      </c>
      <c r="Q106" s="9">
        <v>29</v>
      </c>
      <c r="R106" s="9">
        <v>50</v>
      </c>
      <c r="S106" s="9">
        <v>54</v>
      </c>
      <c r="T106" s="9">
        <v>30.899999999994</v>
      </c>
      <c r="U106" s="9">
        <v>5.5</v>
      </c>
      <c r="V106" s="9">
        <v>52.5</v>
      </c>
      <c r="W106" s="9">
        <v>63.399999999994</v>
      </c>
      <c r="X106" s="9">
        <v>30.200000000012</v>
      </c>
      <c r="Y106" s="9">
        <v>43.299999999988</v>
      </c>
      <c r="Z106" s="9">
        <v>33.700000000012</v>
      </c>
      <c r="AA106" s="9">
        <v>10.799999999988</v>
      </c>
      <c r="AB106" s="9">
        <v>1.8000000000029</v>
      </c>
      <c r="AC106" s="9">
        <v>34.5</v>
      </c>
      <c r="AD106" s="9">
        <v>55.699999999997</v>
      </c>
      <c r="AE106" s="9">
        <v>37.200000000012</v>
      </c>
      <c r="AF106" s="9">
        <v>32.899999999994</v>
      </c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>
      <c r="A107" s="136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>
      <c r="A108" s="136" t="s">
        <v>77</v>
      </c>
      <c r="B108" s="131" t="s">
        <v>39</v>
      </c>
      <c r="C108" s="133" t="s">
        <v>40</v>
      </c>
      <c r="D108" s="5">
        <v>696.5</v>
      </c>
      <c r="E108" s="5">
        <v>636.89999999991</v>
      </c>
      <c r="F108" s="5">
        <v>700.40000000014</v>
      </c>
      <c r="G108" s="5">
        <v>729</v>
      </c>
      <c r="H108" s="5">
        <v>717.09999999986</v>
      </c>
      <c r="I108" s="5">
        <v>715.90000000014</v>
      </c>
      <c r="J108" s="5">
        <v>840.80000000005</v>
      </c>
      <c r="K108" s="5">
        <v>872</v>
      </c>
      <c r="L108" s="5">
        <v>819.89999999991</v>
      </c>
      <c r="M108" s="5">
        <v>758.5</v>
      </c>
      <c r="N108" s="5">
        <v>760.60000000009</v>
      </c>
      <c r="O108" s="5">
        <v>752.5</v>
      </c>
      <c r="P108" s="5">
        <v>866.89999999991</v>
      </c>
      <c r="Q108" s="5">
        <v>586.10000000009</v>
      </c>
      <c r="R108" s="5">
        <v>531.69999999995</v>
      </c>
      <c r="S108" s="5">
        <v>619.09999999986</v>
      </c>
      <c r="T108" s="5">
        <v>810.20000000019</v>
      </c>
      <c r="U108" s="5">
        <v>784</v>
      </c>
      <c r="V108" s="5">
        <v>688.5</v>
      </c>
      <c r="W108" s="5">
        <v>578.89999999991</v>
      </c>
      <c r="X108" s="5">
        <v>584.10000000009</v>
      </c>
      <c r="Y108" s="5">
        <v>618</v>
      </c>
      <c r="Z108" s="5">
        <v>759.69999999995</v>
      </c>
      <c r="AA108" s="5">
        <v>650.80000000005</v>
      </c>
      <c r="AB108" s="5">
        <v>460.79999999981</v>
      </c>
      <c r="AC108" s="5">
        <v>391.70000000019</v>
      </c>
      <c r="AD108" s="5">
        <v>562.89999999991</v>
      </c>
      <c r="AE108" s="5">
        <v>729</v>
      </c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>
      <c r="A109" s="136"/>
      <c r="B109" s="132" t="s">
        <v>41</v>
      </c>
      <c r="C109" s="134" t="s">
        <v>40</v>
      </c>
      <c r="D109" s="9">
        <v>358.30000000005</v>
      </c>
      <c r="E109" s="9">
        <v>342.19999999995</v>
      </c>
      <c r="F109" s="9">
        <v>282.59999999986</v>
      </c>
      <c r="G109" s="9">
        <v>304.90000000014</v>
      </c>
      <c r="H109" s="9">
        <v>366</v>
      </c>
      <c r="I109" s="9">
        <v>376.09999999986</v>
      </c>
      <c r="J109" s="9">
        <v>348.70000000019</v>
      </c>
      <c r="K109" s="9">
        <v>291.29999999981</v>
      </c>
      <c r="L109" s="9">
        <v>261.5</v>
      </c>
      <c r="M109" s="9">
        <v>228.10000000009</v>
      </c>
      <c r="N109" s="9">
        <v>254.30000000005</v>
      </c>
      <c r="O109" s="9">
        <v>273.59999999986</v>
      </c>
      <c r="P109" s="9">
        <v>290.40000000014</v>
      </c>
      <c r="Q109" s="9">
        <v>297.69999999995</v>
      </c>
      <c r="R109" s="9">
        <v>304.80000000005</v>
      </c>
      <c r="S109" s="9">
        <v>268.5</v>
      </c>
      <c r="T109" s="9">
        <v>261.09999999986</v>
      </c>
      <c r="U109" s="9">
        <v>274</v>
      </c>
      <c r="V109" s="9">
        <v>287</v>
      </c>
      <c r="W109" s="9">
        <v>280.10000000009</v>
      </c>
      <c r="X109" s="9">
        <v>358.60000000009</v>
      </c>
      <c r="Y109" s="9">
        <v>336.69999999995</v>
      </c>
      <c r="Z109" s="9">
        <v>286.69999999995</v>
      </c>
      <c r="AA109" s="9">
        <v>239</v>
      </c>
      <c r="AB109" s="9">
        <v>238.60000000009</v>
      </c>
      <c r="AC109" s="9">
        <v>247.69999999995</v>
      </c>
      <c r="AD109" s="9">
        <v>268.80000000005</v>
      </c>
      <c r="AE109" s="9">
        <v>226.39999999991</v>
      </c>
      <c r="AF109" s="9">
        <v>267.30000000005</v>
      </c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>
      <c r="A110" s="136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>
      <c r="A111" s="136" t="s">
        <v>78</v>
      </c>
      <c r="B111" s="131" t="s">
        <v>39</v>
      </c>
      <c r="C111" s="133" t="s">
        <v>40</v>
      </c>
      <c r="D111" s="5">
        <v>2003.7</v>
      </c>
      <c r="E111" s="5">
        <v>1908.2</v>
      </c>
      <c r="F111" s="5">
        <v>1884</v>
      </c>
      <c r="G111" s="5">
        <v>1728.3999999999</v>
      </c>
      <c r="H111" s="5">
        <v>1413.6000000001</v>
      </c>
      <c r="I111" s="5">
        <v>2041.8</v>
      </c>
      <c r="J111" s="5">
        <v>1920.8</v>
      </c>
      <c r="K111" s="5">
        <v>1751.3999999999</v>
      </c>
      <c r="L111" s="5">
        <v>1402.8</v>
      </c>
      <c r="M111" s="5">
        <v>1493.7</v>
      </c>
      <c r="N111" s="5">
        <v>1297.8999999999</v>
      </c>
      <c r="O111" s="5">
        <v>1239.4000000001</v>
      </c>
      <c r="P111" s="5">
        <v>1658</v>
      </c>
      <c r="Q111" s="5">
        <v>1572.0999999999</v>
      </c>
      <c r="R111" s="5">
        <v>1494.1000000001</v>
      </c>
      <c r="S111" s="5">
        <v>1460.5</v>
      </c>
      <c r="T111" s="5">
        <v>1365.8999999999</v>
      </c>
      <c r="U111" s="5">
        <v>1298</v>
      </c>
      <c r="V111" s="5">
        <v>1149.6000000001</v>
      </c>
      <c r="W111" s="5">
        <v>1404.6000000001</v>
      </c>
      <c r="X111" s="5">
        <v>1383.7</v>
      </c>
      <c r="Y111" s="5">
        <v>1326.3</v>
      </c>
      <c r="Z111" s="5">
        <v>1189.5</v>
      </c>
      <c r="AA111" s="5">
        <v>1209.7999999998</v>
      </c>
      <c r="AB111" s="5">
        <v>1128.2000000002</v>
      </c>
      <c r="AC111" s="5">
        <v>764.69999999995</v>
      </c>
      <c r="AD111" s="5">
        <v>978</v>
      </c>
      <c r="AE111" s="5">
        <v>1027</v>
      </c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>
      <c r="A112" s="136"/>
      <c r="B112" s="132" t="s">
        <v>41</v>
      </c>
      <c r="C112" s="134" t="s">
        <v>40</v>
      </c>
      <c r="D112" s="9">
        <v>1702</v>
      </c>
      <c r="E112" s="9">
        <v>1693.2000000002</v>
      </c>
      <c r="F112" s="9">
        <v>1537</v>
      </c>
      <c r="G112" s="9">
        <v>861.29999999981</v>
      </c>
      <c r="H112" s="9">
        <v>1679.5</v>
      </c>
      <c r="I112" s="9">
        <v>1745.5</v>
      </c>
      <c r="J112" s="9">
        <v>1566.7000000002</v>
      </c>
      <c r="K112" s="9">
        <v>1231.2999999998</v>
      </c>
      <c r="L112" s="9">
        <v>1160.2000000002</v>
      </c>
      <c r="M112" s="9">
        <v>580.29999999981</v>
      </c>
      <c r="N112" s="9">
        <v>582.5</v>
      </c>
      <c r="O112" s="9">
        <v>583.70000000019</v>
      </c>
      <c r="P112" s="9">
        <v>909.5</v>
      </c>
      <c r="Q112" s="9">
        <v>996.5</v>
      </c>
      <c r="R112" s="9">
        <v>1415</v>
      </c>
      <c r="S112" s="9">
        <v>1574.2999999998</v>
      </c>
      <c r="T112" s="9">
        <v>1517.2000000002</v>
      </c>
      <c r="U112" s="9">
        <v>800</v>
      </c>
      <c r="V112" s="9">
        <v>1805.2999999998</v>
      </c>
      <c r="W112" s="9">
        <v>1819.7000000002</v>
      </c>
      <c r="X112" s="9">
        <v>1785.5</v>
      </c>
      <c r="Y112" s="9">
        <v>1819.7999999998</v>
      </c>
      <c r="Z112" s="9">
        <v>1362.5</v>
      </c>
      <c r="AA112" s="9">
        <v>1229.2000000002</v>
      </c>
      <c r="AB112" s="9">
        <v>586</v>
      </c>
      <c r="AC112" s="9">
        <v>1323</v>
      </c>
      <c r="AD112" s="9">
        <v>1538</v>
      </c>
      <c r="AE112" s="9">
        <v>1531.7999999998</v>
      </c>
      <c r="AF112" s="9">
        <v>1560.7000000002</v>
      </c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>
      <c r="A113" s="136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>
      <c r="A114" s="136" t="s">
        <v>79</v>
      </c>
      <c r="B114" s="131" t="s">
        <v>39</v>
      </c>
      <c r="C114" s="133" t="s">
        <v>40</v>
      </c>
      <c r="D114" s="5">
        <v>477.90000000002</v>
      </c>
      <c r="E114" s="5">
        <v>479.19999999995</v>
      </c>
      <c r="F114" s="5">
        <v>460.30000000005</v>
      </c>
      <c r="G114" s="5">
        <v>464.09999999998</v>
      </c>
      <c r="H114" s="5">
        <v>27.300000000047</v>
      </c>
      <c r="I114" s="5">
        <v>239.59999999998</v>
      </c>
      <c r="J114" s="5">
        <v>436.09999999998</v>
      </c>
      <c r="K114" s="5">
        <v>428.90000000002</v>
      </c>
      <c r="L114" s="5">
        <v>428</v>
      </c>
      <c r="M114" s="5">
        <v>410</v>
      </c>
      <c r="N114" s="5">
        <v>436.19999999995</v>
      </c>
      <c r="O114" s="5">
        <v>426.70000000007</v>
      </c>
      <c r="P114" s="5">
        <v>412.79999999993</v>
      </c>
      <c r="Q114" s="5">
        <v>426.90000000002</v>
      </c>
      <c r="R114" s="5">
        <v>419.90000000002</v>
      </c>
      <c r="S114" s="5">
        <v>427</v>
      </c>
      <c r="T114" s="5">
        <v>403.29999999993</v>
      </c>
      <c r="U114" s="5">
        <v>430.60000000009</v>
      </c>
      <c r="V114" s="5">
        <v>425.89999999991</v>
      </c>
      <c r="W114" s="5">
        <v>397.10000000009</v>
      </c>
      <c r="X114" s="5">
        <v>421.69999999995</v>
      </c>
      <c r="Y114" s="5">
        <v>422.90000000002</v>
      </c>
      <c r="Z114" s="5">
        <v>427.19999999995</v>
      </c>
      <c r="AA114" s="5">
        <v>407</v>
      </c>
      <c r="AB114" s="5">
        <v>437.20000000007</v>
      </c>
      <c r="AC114" s="5">
        <v>422.59999999998</v>
      </c>
      <c r="AD114" s="5">
        <v>422.19999999995</v>
      </c>
      <c r="AE114" s="5">
        <v>428.70000000007</v>
      </c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>
      <c r="A115" s="136"/>
      <c r="B115" s="132" t="s">
        <v>41</v>
      </c>
      <c r="C115" s="134" t="s">
        <v>40</v>
      </c>
      <c r="D115" s="9">
        <v>404</v>
      </c>
      <c r="E115" s="9">
        <v>384.89999999991</v>
      </c>
      <c r="F115" s="9">
        <v>413.20000000007</v>
      </c>
      <c r="G115" s="9">
        <v>434.19999999995</v>
      </c>
      <c r="H115" s="9">
        <v>418.70000000007</v>
      </c>
      <c r="I115" s="9">
        <v>438</v>
      </c>
      <c r="J115" s="9">
        <v>384.09999999998</v>
      </c>
      <c r="K115" s="9">
        <v>402.69999999995</v>
      </c>
      <c r="L115" s="9">
        <v>432.90000000002</v>
      </c>
      <c r="M115" s="9">
        <v>437.40000000002</v>
      </c>
      <c r="N115" s="9">
        <v>438.69999999995</v>
      </c>
      <c r="O115" s="9">
        <v>437</v>
      </c>
      <c r="P115" s="9">
        <v>430.30000000005</v>
      </c>
      <c r="Q115" s="9">
        <v>434.69999999995</v>
      </c>
      <c r="R115" s="9">
        <v>431.20000000007</v>
      </c>
      <c r="S115" s="9">
        <v>417.29999999993</v>
      </c>
      <c r="T115" s="9">
        <v>439.59999999998</v>
      </c>
      <c r="U115" s="9">
        <v>436.70000000007</v>
      </c>
      <c r="V115" s="9">
        <v>424</v>
      </c>
      <c r="W115" s="9">
        <v>417.69999999995</v>
      </c>
      <c r="X115" s="9">
        <v>406.5</v>
      </c>
      <c r="Y115" s="9">
        <v>431.80000000005</v>
      </c>
      <c r="Z115" s="9">
        <v>403.19999999995</v>
      </c>
      <c r="AA115" s="9">
        <v>434.40000000002</v>
      </c>
      <c r="AB115" s="9">
        <v>438.80000000005</v>
      </c>
      <c r="AC115" s="9">
        <v>417.39999999991</v>
      </c>
      <c r="AD115" s="9">
        <v>436.20000000007</v>
      </c>
      <c r="AE115" s="9">
        <v>437.5</v>
      </c>
      <c r="AF115" s="9">
        <v>430.29999999993</v>
      </c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>
      <c r="A116" s="136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>
      <c r="A117" s="136" t="s">
        <v>80</v>
      </c>
      <c r="B117" s="131" t="s">
        <v>39</v>
      </c>
      <c r="C117" s="133" t="s">
        <v>40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>
      <c r="A118" s="136"/>
      <c r="B118" s="132" t="s">
        <v>41</v>
      </c>
      <c r="C118" s="134" t="s">
        <v>40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>
      <c r="A119" s="136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>
      <c r="A120" s="136" t="s">
        <v>81</v>
      </c>
      <c r="B120" s="131" t="s">
        <v>39</v>
      </c>
      <c r="C120" s="133" t="s">
        <v>40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>
      <c r="A121" s="136"/>
      <c r="B121" s="132" t="s">
        <v>41</v>
      </c>
      <c r="C121" s="134" t="s">
        <v>40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>
      <c r="A122" s="136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>
      <c r="A123" s="136" t="s">
        <v>82</v>
      </c>
      <c r="B123" s="131" t="s">
        <v>39</v>
      </c>
      <c r="C123" s="133" t="s">
        <v>40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>
      <c r="A124" s="136"/>
      <c r="B124" s="132" t="s">
        <v>41</v>
      </c>
      <c r="C124" s="134" t="s">
        <v>40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>
      <c r="A125" s="136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>
      <c r="A126" s="136" t="s">
        <v>83</v>
      </c>
      <c r="B126" s="131" t="s">
        <v>39</v>
      </c>
      <c r="C126" s="133" t="s">
        <v>40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>
      <c r="A127" s="136"/>
      <c r="B127" s="132" t="s">
        <v>41</v>
      </c>
      <c r="C127" s="134" t="s">
        <v>40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  <c r="AE127" s="9">
        <v>0</v>
      </c>
      <c r="AF127" s="9">
        <v>0</v>
      </c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>
      <c r="A128" s="136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>
      <c r="A129" s="136" t="s">
        <v>84</v>
      </c>
      <c r="B129" s="131" t="s">
        <v>39</v>
      </c>
      <c r="C129" s="133" t="s">
        <v>40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>
      <c r="A130" s="136"/>
      <c r="B130" s="132" t="s">
        <v>41</v>
      </c>
      <c r="C130" s="134" t="s">
        <v>40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>
      <c r="A131" s="136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>
      <c r="A132" s="136" t="s">
        <v>85</v>
      </c>
      <c r="B132" s="131" t="s">
        <v>39</v>
      </c>
      <c r="C132" s="133" t="s">
        <v>40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>
      <c r="A133" s="136"/>
      <c r="B133" s="132" t="s">
        <v>41</v>
      </c>
      <c r="C133" s="134" t="s">
        <v>40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0</v>
      </c>
      <c r="AE133" s="9">
        <v>0</v>
      </c>
      <c r="AF133" s="9">
        <v>0</v>
      </c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>
      <c r="A134" s="136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>
      <c r="A135" s="136" t="s">
        <v>86</v>
      </c>
      <c r="B135" s="131" t="s">
        <v>39</v>
      </c>
      <c r="C135" s="133" t="s">
        <v>40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>
      <c r="A136" s="136"/>
      <c r="B136" s="132" t="s">
        <v>41</v>
      </c>
      <c r="C136" s="134" t="s">
        <v>40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0</v>
      </c>
      <c r="AD136" s="9">
        <v>0</v>
      </c>
      <c r="AE136" s="9">
        <v>0</v>
      </c>
      <c r="AF136" s="9">
        <v>0</v>
      </c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>
      <c r="A137" s="136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>
      <c r="A138" s="136" t="s">
        <v>87</v>
      </c>
      <c r="B138" s="131" t="s">
        <v>39</v>
      </c>
      <c r="C138" s="133" t="s">
        <v>40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>
      <c r="A139" s="136"/>
      <c r="B139" s="132" t="s">
        <v>41</v>
      </c>
      <c r="C139" s="134" t="s">
        <v>40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  <c r="AE139" s="9">
        <v>0</v>
      </c>
      <c r="AF139" s="9">
        <v>0</v>
      </c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>
      <c r="A140" s="136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>
      <c r="A141" s="136" t="s">
        <v>88</v>
      </c>
      <c r="B141" s="131" t="s">
        <v>39</v>
      </c>
      <c r="C141" s="133" t="s">
        <v>40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>
      <c r="A142" s="136"/>
      <c r="B142" s="132" t="s">
        <v>41</v>
      </c>
      <c r="C142" s="134" t="s">
        <v>40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>
      <c r="A143" s="136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>
      <c r="A144" s="136" t="s">
        <v>89</v>
      </c>
      <c r="B144" s="131" t="s">
        <v>39</v>
      </c>
      <c r="C144" s="133" t="s">
        <v>40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>
      <c r="A145" s="136"/>
      <c r="B145" s="132" t="s">
        <v>41</v>
      </c>
      <c r="C145" s="134" t="s">
        <v>40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  <c r="AC145" s="9">
        <v>0</v>
      </c>
      <c r="AD145" s="9">
        <v>0</v>
      </c>
      <c r="AE145" s="9">
        <v>0</v>
      </c>
      <c r="AF145" s="9">
        <v>0</v>
      </c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>
      <c r="A146" s="136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>
      <c r="A147" s="136" t="s">
        <v>90</v>
      </c>
      <c r="B147" s="131" t="s">
        <v>39</v>
      </c>
      <c r="C147" s="133" t="s">
        <v>40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>
      <c r="A148" s="136"/>
      <c r="B148" s="132" t="s">
        <v>41</v>
      </c>
      <c r="C148" s="134" t="s">
        <v>40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  <c r="AE148" s="9">
        <v>0</v>
      </c>
      <c r="AF148" s="9">
        <v>0</v>
      </c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>
      <c r="A149" s="136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>
      <c r="A150" s="136" t="s">
        <v>91</v>
      </c>
      <c r="B150" s="131" t="s">
        <v>39</v>
      </c>
      <c r="C150" s="133" t="s">
        <v>40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>
      <c r="A151" s="136"/>
      <c r="B151" s="132" t="s">
        <v>41</v>
      </c>
      <c r="C151" s="134" t="s">
        <v>40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v>0</v>
      </c>
      <c r="AC151" s="9">
        <v>0</v>
      </c>
      <c r="AD151" s="9">
        <v>0</v>
      </c>
      <c r="AE151" s="9">
        <v>0</v>
      </c>
      <c r="AF151" s="9">
        <v>0</v>
      </c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>
      <c r="A152" s="136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>
      <c r="A153" s="136" t="s">
        <v>92</v>
      </c>
      <c r="B153" s="131" t="s">
        <v>39</v>
      </c>
      <c r="C153" s="133" t="s">
        <v>40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>
      <c r="A154" s="136"/>
      <c r="B154" s="132" t="s">
        <v>41</v>
      </c>
      <c r="C154" s="134" t="s">
        <v>40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0</v>
      </c>
      <c r="AC154" s="9">
        <v>0</v>
      </c>
      <c r="AD154" s="9">
        <v>0</v>
      </c>
      <c r="AE154" s="9">
        <v>0</v>
      </c>
      <c r="AF154" s="9">
        <v>0</v>
      </c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>
      <c r="A155" s="136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>
      <c r="A156" s="136" t="s">
        <v>93</v>
      </c>
      <c r="B156" s="131" t="s">
        <v>39</v>
      </c>
      <c r="C156" s="133" t="s">
        <v>40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>
      <c r="A157" s="136"/>
      <c r="B157" s="132" t="s">
        <v>41</v>
      </c>
      <c r="C157" s="134" t="s">
        <v>40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>
      <c r="A158" s="136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>
      <c r="A159" s="136" t="s">
        <v>94</v>
      </c>
      <c r="B159" s="131" t="s">
        <v>39</v>
      </c>
      <c r="C159" s="133" t="s">
        <v>40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>
      <c r="A160" s="136"/>
      <c r="B160" s="132" t="s">
        <v>41</v>
      </c>
      <c r="C160" s="134" t="s">
        <v>40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>
      <c r="A161" s="136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>
      <c r="A162" s="136" t="s">
        <v>95</v>
      </c>
      <c r="B162" s="131" t="s">
        <v>39</v>
      </c>
      <c r="C162" s="133" t="s">
        <v>40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>
      <c r="A163" s="136"/>
      <c r="B163" s="132" t="s">
        <v>41</v>
      </c>
      <c r="C163" s="134" t="s">
        <v>40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>
        <v>0</v>
      </c>
      <c r="AE163" s="9">
        <v>0</v>
      </c>
      <c r="AF163" s="9">
        <v>0</v>
      </c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>
      <c r="A164" s="136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>
      <c r="A165" s="136" t="s">
        <v>96</v>
      </c>
      <c r="B165" s="131" t="s">
        <v>39</v>
      </c>
      <c r="C165" s="133" t="s">
        <v>40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>
      <c r="A166" s="136"/>
      <c r="B166" s="132" t="s">
        <v>41</v>
      </c>
      <c r="C166" s="134" t="s">
        <v>40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0</v>
      </c>
      <c r="AE166" s="9">
        <v>0</v>
      </c>
      <c r="AF166" s="9">
        <v>0</v>
      </c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>
      <c r="A167" s="136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>
      <c r="A168" s="136" t="s">
        <v>97</v>
      </c>
      <c r="B168" s="131" t="s">
        <v>39</v>
      </c>
      <c r="C168" s="133" t="s">
        <v>40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>
      <c r="A169" s="136"/>
      <c r="B169" s="132" t="s">
        <v>41</v>
      </c>
      <c r="C169" s="134" t="s">
        <v>40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>
        <v>0</v>
      </c>
      <c r="R169" s="9">
        <v>0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0</v>
      </c>
      <c r="AE169" s="9">
        <v>0</v>
      </c>
      <c r="AF169" s="9">
        <v>0</v>
      </c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>
      <c r="A170" s="136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>
      <c r="A171" s="136" t="s">
        <v>98</v>
      </c>
      <c r="B171" s="131" t="s">
        <v>39</v>
      </c>
      <c r="C171" s="133" t="s">
        <v>40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>
      <c r="A172" s="136"/>
      <c r="B172" s="132" t="s">
        <v>41</v>
      </c>
      <c r="C172" s="134" t="s">
        <v>40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0</v>
      </c>
      <c r="AE172" s="9">
        <v>0</v>
      </c>
      <c r="AF172" s="9">
        <v>0</v>
      </c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>
      <c r="A173" s="136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>
      <c r="A174" s="136" t="s">
        <v>99</v>
      </c>
      <c r="B174" s="131" t="s">
        <v>39</v>
      </c>
      <c r="C174" s="133" t="s">
        <v>40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>
      <c r="A175" s="136"/>
      <c r="B175" s="132" t="s">
        <v>41</v>
      </c>
      <c r="C175" s="134" t="s">
        <v>40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>
      <c r="A176" s="136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>
      <c r="A177" s="136" t="s">
        <v>100</v>
      </c>
      <c r="B177" s="131" t="s">
        <v>39</v>
      </c>
      <c r="C177" s="133" t="s">
        <v>40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>
      <c r="A178" s="136"/>
      <c r="B178" s="132" t="s">
        <v>41</v>
      </c>
      <c r="C178" s="134" t="s">
        <v>40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  <c r="AE178" s="9">
        <v>0</v>
      </c>
      <c r="AF178" s="9">
        <v>0</v>
      </c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>
      <c r="A179" s="136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>
      <c r="A180" s="136" t="s">
        <v>101</v>
      </c>
      <c r="B180" s="131" t="s">
        <v>39</v>
      </c>
      <c r="C180" s="133" t="s">
        <v>40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>
      <c r="A181" s="136"/>
      <c r="B181" s="132" t="s">
        <v>41</v>
      </c>
      <c r="C181" s="134" t="s">
        <v>40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0</v>
      </c>
      <c r="AB181" s="9">
        <v>0</v>
      </c>
      <c r="AC181" s="9">
        <v>0</v>
      </c>
      <c r="AD181" s="9">
        <v>0</v>
      </c>
      <c r="AE181" s="9">
        <v>0</v>
      </c>
      <c r="AF181" s="9">
        <v>0</v>
      </c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>
      <c r="A182" s="136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>
      <c r="A183" s="136" t="s">
        <v>102</v>
      </c>
      <c r="B183" s="131" t="s">
        <v>39</v>
      </c>
      <c r="C183" s="133" t="s">
        <v>40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>
      <c r="A184" s="136"/>
      <c r="B184" s="132" t="s">
        <v>41</v>
      </c>
      <c r="C184" s="134" t="s">
        <v>40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9">
        <v>0</v>
      </c>
      <c r="AA184" s="9">
        <v>0</v>
      </c>
      <c r="AB184" s="9">
        <v>0</v>
      </c>
      <c r="AC184" s="9">
        <v>0</v>
      </c>
      <c r="AD184" s="9">
        <v>0</v>
      </c>
      <c r="AE184" s="9">
        <v>0</v>
      </c>
      <c r="AF184" s="9">
        <v>0</v>
      </c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>
      <c r="A185" s="136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>
      <c r="A186" s="136" t="s">
        <v>103</v>
      </c>
      <c r="B186" s="131" t="s">
        <v>39</v>
      </c>
      <c r="C186" s="133" t="s">
        <v>40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0</v>
      </c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>
      <c r="A187" s="136"/>
      <c r="B187" s="132" t="s">
        <v>41</v>
      </c>
      <c r="C187" s="134" t="s">
        <v>40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>
      <c r="A188" s="136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>
      <c r="A189" s="136" t="s">
        <v>104</v>
      </c>
      <c r="B189" s="131" t="s">
        <v>39</v>
      </c>
      <c r="C189" s="133" t="s">
        <v>40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0</v>
      </c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>
      <c r="A190" s="136"/>
      <c r="B190" s="132" t="s">
        <v>41</v>
      </c>
      <c r="C190" s="134" t="s">
        <v>40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>
      <c r="A191" s="136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>
      <c r="A192" s="136" t="s">
        <v>105</v>
      </c>
      <c r="B192" s="131" t="s">
        <v>39</v>
      </c>
      <c r="C192" s="133" t="s">
        <v>40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>
      <c r="A193" s="136"/>
      <c r="B193" s="132" t="s">
        <v>41</v>
      </c>
      <c r="C193" s="134" t="s">
        <v>40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>
      <c r="A194" s="136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>
      <c r="A195" s="136" t="s">
        <v>106</v>
      </c>
      <c r="B195" s="131" t="s">
        <v>39</v>
      </c>
      <c r="C195" s="133" t="s">
        <v>40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>
      <c r="A196" s="136"/>
      <c r="B196" s="132" t="s">
        <v>41</v>
      </c>
      <c r="C196" s="134" t="s">
        <v>40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>
      <c r="A197" s="136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>
      <c r="A198" s="136" t="s">
        <v>107</v>
      </c>
      <c r="B198" s="131" t="s">
        <v>39</v>
      </c>
      <c r="C198" s="133" t="s">
        <v>40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>
      <c r="A199" s="136"/>
      <c r="B199" s="132" t="s">
        <v>41</v>
      </c>
      <c r="C199" s="134" t="s">
        <v>40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>
      <c r="A200" s="136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>
      <c r="A201" s="136" t="s">
        <v>108</v>
      </c>
      <c r="B201" s="131" t="s">
        <v>39</v>
      </c>
      <c r="C201" s="133" t="s">
        <v>40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>
      <c r="A202" s="136"/>
      <c r="B202" s="132" t="s">
        <v>41</v>
      </c>
      <c r="C202" s="134" t="s">
        <v>40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>
      <c r="A203" s="136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>
      <c r="A204" s="136" t="s">
        <v>109</v>
      </c>
      <c r="B204" s="131" t="s">
        <v>39</v>
      </c>
      <c r="C204" s="133" t="s">
        <v>40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>
      <c r="A205" s="136"/>
      <c r="B205" s="132" t="s">
        <v>41</v>
      </c>
      <c r="C205" s="134" t="s">
        <v>40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>
      <c r="A206" s="136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36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36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36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36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36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36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36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36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36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36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36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36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36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36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36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36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36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36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36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36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36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R1"/>
    <mergeCell ref="T1:AI1"/>
    <mergeCell ref="A27:A29"/>
    <mergeCell ref="A30:A32"/>
    <mergeCell ref="A21:A23"/>
    <mergeCell ref="A24:A26"/>
    <mergeCell ref="A15:A17"/>
    <mergeCell ref="A33:A35"/>
    <mergeCell ref="A36:A38"/>
    <mergeCell ref="A3:A5"/>
    <mergeCell ref="A6:A8"/>
    <mergeCell ref="A9:A11"/>
    <mergeCell ref="A12:A14"/>
    <mergeCell ref="A18:A20"/>
    <mergeCell ref="A45:A47"/>
    <mergeCell ref="A48:A50"/>
    <mergeCell ref="A39:A41"/>
    <mergeCell ref="A42:A44"/>
    <mergeCell ref="A57:A59"/>
    <mergeCell ref="A60:A62"/>
    <mergeCell ref="A51:A53"/>
    <mergeCell ref="A54:A56"/>
    <mergeCell ref="A69:A71"/>
    <mergeCell ref="A72:A74"/>
    <mergeCell ref="A63:A65"/>
    <mergeCell ref="A66:A68"/>
    <mergeCell ref="A81:A83"/>
    <mergeCell ref="A84:A86"/>
    <mergeCell ref="A75:A77"/>
    <mergeCell ref="A78:A80"/>
    <mergeCell ref="A93:A95"/>
    <mergeCell ref="A96:A98"/>
    <mergeCell ref="A87:A89"/>
    <mergeCell ref="A90:A92"/>
    <mergeCell ref="A105:A107"/>
    <mergeCell ref="A108:A110"/>
    <mergeCell ref="A99:A101"/>
    <mergeCell ref="A102:A104"/>
    <mergeCell ref="A117:A119"/>
    <mergeCell ref="A120:A122"/>
    <mergeCell ref="A111:A113"/>
    <mergeCell ref="A114:A116"/>
    <mergeCell ref="A129:A131"/>
    <mergeCell ref="A132:A134"/>
    <mergeCell ref="A123:A125"/>
    <mergeCell ref="A126:A128"/>
    <mergeCell ref="A141:A143"/>
    <mergeCell ref="A144:A146"/>
    <mergeCell ref="A135:A137"/>
    <mergeCell ref="A138:A140"/>
    <mergeCell ref="A153:A155"/>
    <mergeCell ref="A156:A158"/>
    <mergeCell ref="A147:A149"/>
    <mergeCell ref="A150:A152"/>
    <mergeCell ref="A165:A167"/>
    <mergeCell ref="A168:A170"/>
    <mergeCell ref="A159:A161"/>
    <mergeCell ref="A162:A164"/>
    <mergeCell ref="A177:A179"/>
    <mergeCell ref="A180:A182"/>
    <mergeCell ref="A171:A173"/>
    <mergeCell ref="A174:A176"/>
    <mergeCell ref="A189:A191"/>
    <mergeCell ref="A192:A194"/>
    <mergeCell ref="A183:A185"/>
    <mergeCell ref="A186:A188"/>
    <mergeCell ref="A201:A203"/>
    <mergeCell ref="A204:A206"/>
    <mergeCell ref="A195:A197"/>
    <mergeCell ref="A198:A200"/>
    <mergeCell ref="A213:A215"/>
    <mergeCell ref="A216:A218"/>
    <mergeCell ref="A207:A209"/>
    <mergeCell ref="A210:A212"/>
    <mergeCell ref="A225:A227"/>
    <mergeCell ref="A219:A221"/>
    <mergeCell ref="A222:A2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276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117</v>
      </c>
      <c r="B3" s="137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121</v>
      </c>
      <c r="B8" s="137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122</v>
      </c>
      <c r="B13" s="137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148</v>
      </c>
      <c r="B18" s="137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124</v>
      </c>
      <c r="B23" s="137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125</v>
      </c>
      <c r="B28" s="137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126</v>
      </c>
      <c r="B33" s="137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127</v>
      </c>
      <c r="B38" s="137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128</v>
      </c>
      <c r="B43" s="137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129</v>
      </c>
      <c r="B48" s="137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148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277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277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277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171</v>
      </c>
      <c r="C3" s="155"/>
      <c r="D3" s="159" t="s">
        <v>172</v>
      </c>
      <c r="E3" s="155"/>
      <c r="F3" s="14"/>
      <c r="G3" s="159" t="s">
        <v>171</v>
      </c>
      <c r="H3" s="155"/>
      <c r="I3" s="159" t="s">
        <v>172</v>
      </c>
      <c r="J3" s="155"/>
      <c r="K3" s="14"/>
      <c r="L3" s="159" t="s">
        <v>171</v>
      </c>
      <c r="M3" s="155"/>
      <c r="N3" s="159" t="s">
        <v>172</v>
      </c>
      <c r="O3" s="155"/>
      <c r="P3" s="14"/>
      <c r="Q3" s="159" t="s">
        <v>171</v>
      </c>
      <c r="R3" s="155"/>
      <c r="S3" s="159" t="s">
        <v>172</v>
      </c>
      <c r="T3" s="155"/>
      <c r="U3" s="14"/>
      <c r="V3" s="159" t="s">
        <v>171</v>
      </c>
      <c r="W3" s="155"/>
      <c r="X3" s="159" t="s">
        <v>172</v>
      </c>
      <c r="Y3" s="155"/>
      <c r="Z3" s="14"/>
      <c r="AA3" s="159" t="s">
        <v>171</v>
      </c>
      <c r="AB3" s="155"/>
      <c r="AC3" s="159" t="s">
        <v>172</v>
      </c>
      <c r="AD3" s="155"/>
      <c r="AE3" s="14"/>
      <c r="AF3" s="159" t="s">
        <v>171</v>
      </c>
      <c r="AG3" s="155"/>
      <c r="AH3" s="159" t="s">
        <v>172</v>
      </c>
      <c r="AI3" s="155"/>
      <c r="AJ3" s="14"/>
      <c r="AK3" s="159" t="s">
        <v>171</v>
      </c>
      <c r="AL3" s="155"/>
      <c r="AM3" s="159" t="s">
        <v>172</v>
      </c>
      <c r="AN3" s="155"/>
      <c r="AO3" s="14"/>
      <c r="AP3" s="159" t="s">
        <v>171</v>
      </c>
      <c r="AQ3" s="155"/>
      <c r="AR3" s="159" t="s">
        <v>172</v>
      </c>
      <c r="AS3" s="155"/>
      <c r="AT3" s="14"/>
      <c r="AU3" s="159" t="s">
        <v>171</v>
      </c>
      <c r="AV3" s="155"/>
      <c r="AW3" s="159" t="s">
        <v>172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29" t="s">
        <v>173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174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175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176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177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178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179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180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181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183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5" t="s">
        <v>135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276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117</v>
      </c>
      <c r="B3" s="137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121</v>
      </c>
      <c r="B8" s="137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122</v>
      </c>
      <c r="B13" s="137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148</v>
      </c>
      <c r="B18" s="137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124</v>
      </c>
      <c r="B23" s="137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125</v>
      </c>
      <c r="B28" s="137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126</v>
      </c>
      <c r="B33" s="137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127</v>
      </c>
      <c r="B38" s="137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128</v>
      </c>
      <c r="B43" s="137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129</v>
      </c>
      <c r="B48" s="137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148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277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277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277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171</v>
      </c>
      <c r="C3" s="155"/>
      <c r="D3" s="159" t="s">
        <v>172</v>
      </c>
      <c r="E3" s="155"/>
      <c r="F3" s="14"/>
      <c r="G3" s="159" t="s">
        <v>171</v>
      </c>
      <c r="H3" s="155"/>
      <c r="I3" s="159" t="s">
        <v>172</v>
      </c>
      <c r="J3" s="155"/>
      <c r="K3" s="14"/>
      <c r="L3" s="159" t="s">
        <v>171</v>
      </c>
      <c r="M3" s="155"/>
      <c r="N3" s="159" t="s">
        <v>172</v>
      </c>
      <c r="O3" s="155"/>
      <c r="P3" s="14"/>
      <c r="Q3" s="159" t="s">
        <v>171</v>
      </c>
      <c r="R3" s="155"/>
      <c r="S3" s="159" t="s">
        <v>172</v>
      </c>
      <c r="T3" s="155"/>
      <c r="U3" s="14"/>
      <c r="V3" s="159" t="s">
        <v>171</v>
      </c>
      <c r="W3" s="155"/>
      <c r="X3" s="159" t="s">
        <v>172</v>
      </c>
      <c r="Y3" s="155"/>
      <c r="Z3" s="14"/>
      <c r="AA3" s="159" t="s">
        <v>171</v>
      </c>
      <c r="AB3" s="155"/>
      <c r="AC3" s="159" t="s">
        <v>172</v>
      </c>
      <c r="AD3" s="155"/>
      <c r="AE3" s="14"/>
      <c r="AF3" s="159" t="s">
        <v>171</v>
      </c>
      <c r="AG3" s="155"/>
      <c r="AH3" s="159" t="s">
        <v>172</v>
      </c>
      <c r="AI3" s="155"/>
      <c r="AJ3" s="14"/>
      <c r="AK3" s="159" t="s">
        <v>171</v>
      </c>
      <c r="AL3" s="155"/>
      <c r="AM3" s="159" t="s">
        <v>172</v>
      </c>
      <c r="AN3" s="155"/>
      <c r="AO3" s="14"/>
      <c r="AP3" s="159" t="s">
        <v>171</v>
      </c>
      <c r="AQ3" s="155"/>
      <c r="AR3" s="159" t="s">
        <v>172</v>
      </c>
      <c r="AS3" s="155"/>
      <c r="AT3" s="14"/>
      <c r="AU3" s="159" t="s">
        <v>171</v>
      </c>
      <c r="AV3" s="155"/>
      <c r="AW3" s="159" t="s">
        <v>172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29" t="s">
        <v>183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184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185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186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187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188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189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190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191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192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193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5" t="s">
        <v>135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276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111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113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117</v>
      </c>
      <c r="B3" s="137" t="s">
        <v>171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172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121</v>
      </c>
      <c r="B8" s="137" t="s">
        <v>171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172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122</v>
      </c>
      <c r="B13" s="137" t="s">
        <v>171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172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148</v>
      </c>
      <c r="B18" s="137" t="s">
        <v>171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172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124</v>
      </c>
      <c r="B23" s="137" t="s">
        <v>171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172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125</v>
      </c>
      <c r="B28" s="137" t="s">
        <v>171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172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126</v>
      </c>
      <c r="B33" s="137" t="s">
        <v>171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172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127</v>
      </c>
      <c r="B38" s="137" t="s">
        <v>171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172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128</v>
      </c>
      <c r="B43" s="137" t="s">
        <v>171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172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129</v>
      </c>
      <c r="B48" s="137" t="s">
        <v>171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172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130</v>
      </c>
      <c r="C55" s="1" t="s">
        <v>131</v>
      </c>
      <c r="D55" s="1" t="s">
        <v>132</v>
      </c>
      <c r="E55" s="1" t="s">
        <v>133</v>
      </c>
      <c r="F55" s="1" t="s">
        <v>134</v>
      </c>
      <c r="H55" s="18" t="s">
        <v>135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215</v>
      </c>
      <c r="D56" s="17" t="s">
        <v>137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216</v>
      </c>
      <c r="D57" s="17" t="s">
        <v>137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217</v>
      </c>
      <c r="D58" s="17" t="s">
        <v>137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218</v>
      </c>
      <c r="D59" s="17" t="s">
        <v>141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219</v>
      </c>
      <c r="D60" s="34" t="s">
        <v>148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277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277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277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171</v>
      </c>
      <c r="C3" s="155"/>
      <c r="D3" s="159" t="s">
        <v>172</v>
      </c>
      <c r="E3" s="155"/>
      <c r="F3" s="14"/>
      <c r="G3" s="159" t="s">
        <v>171</v>
      </c>
      <c r="H3" s="155"/>
      <c r="I3" s="159" t="s">
        <v>172</v>
      </c>
      <c r="J3" s="155"/>
      <c r="K3" s="14"/>
      <c r="L3" s="159" t="s">
        <v>171</v>
      </c>
      <c r="M3" s="155"/>
      <c r="N3" s="159" t="s">
        <v>172</v>
      </c>
      <c r="O3" s="155"/>
      <c r="P3" s="14"/>
      <c r="Q3" s="159" t="s">
        <v>171</v>
      </c>
      <c r="R3" s="155"/>
      <c r="S3" s="159" t="s">
        <v>172</v>
      </c>
      <c r="T3" s="155"/>
      <c r="U3" s="14"/>
      <c r="V3" s="159" t="s">
        <v>171</v>
      </c>
      <c r="W3" s="155"/>
      <c r="X3" s="159" t="s">
        <v>172</v>
      </c>
      <c r="Y3" s="155"/>
      <c r="Z3" s="14"/>
      <c r="AA3" s="159" t="s">
        <v>171</v>
      </c>
      <c r="AB3" s="155"/>
      <c r="AC3" s="159" t="s">
        <v>172</v>
      </c>
      <c r="AD3" s="155"/>
      <c r="AE3" s="14"/>
      <c r="AF3" s="159" t="s">
        <v>171</v>
      </c>
      <c r="AG3" s="155"/>
      <c r="AH3" s="159" t="s">
        <v>172</v>
      </c>
      <c r="AI3" s="155"/>
      <c r="AJ3" s="14"/>
      <c r="AK3" s="159" t="s">
        <v>171</v>
      </c>
      <c r="AL3" s="155"/>
      <c r="AM3" s="159" t="s">
        <v>172</v>
      </c>
      <c r="AN3" s="155"/>
      <c r="AO3" s="14"/>
      <c r="AP3" s="159" t="s">
        <v>171</v>
      </c>
      <c r="AQ3" s="155"/>
      <c r="AR3" s="159" t="s">
        <v>172</v>
      </c>
      <c r="AS3" s="155"/>
      <c r="AT3" s="14"/>
      <c r="AU3" s="159" t="s">
        <v>171</v>
      </c>
      <c r="AV3" s="155"/>
      <c r="AW3" s="159" t="s">
        <v>172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29" t="s">
        <v>193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194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195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196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197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198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199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200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201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202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203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5" t="s">
        <v>135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3" t="s">
        <v>110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4"/>
      <c r="M1" s="1" t="s">
        <v>111</v>
      </c>
      <c r="N1" s="143" t="s">
        <v>110</v>
      </c>
      <c r="O1" s="142"/>
      <c r="P1" s="142"/>
      <c r="Q1" s="142"/>
      <c r="R1" s="142"/>
      <c r="S1" s="142"/>
      <c r="T1" s="142"/>
      <c r="U1" s="142"/>
      <c r="V1" s="142"/>
      <c r="W1" s="142"/>
      <c r="X1" s="144"/>
      <c r="Y1" s="1" t="s">
        <v>111</v>
      </c>
    </row>
    <row r="2" spans="1:25" customHeight="1" ht="19.5">
      <c r="A2" s="12" t="s">
        <v>2</v>
      </c>
      <c r="B2" s="1" t="s">
        <v>112</v>
      </c>
      <c r="C2" s="1" t="s">
        <v>113</v>
      </c>
      <c r="D2" s="3" t="s">
        <v>5</v>
      </c>
      <c r="E2" s="3" t="s">
        <v>6</v>
      </c>
      <c r="F2" s="3" t="s">
        <v>7</v>
      </c>
      <c r="G2" s="33" t="s">
        <v>114</v>
      </c>
      <c r="H2" s="33" t="s">
        <v>115</v>
      </c>
      <c r="I2" s="3" t="s">
        <v>8</v>
      </c>
      <c r="J2" s="3" t="s">
        <v>9</v>
      </c>
      <c r="K2" s="3" t="s">
        <v>10</v>
      </c>
      <c r="L2" s="33" t="s">
        <v>114</v>
      </c>
      <c r="M2" s="33" t="s">
        <v>115</v>
      </c>
      <c r="N2" s="3" t="s">
        <v>11</v>
      </c>
      <c r="O2" s="3" t="s">
        <v>12</v>
      </c>
      <c r="P2" s="3" t="s">
        <v>13</v>
      </c>
      <c r="Q2" s="33" t="s">
        <v>114</v>
      </c>
      <c r="R2" s="33" t="s">
        <v>115</v>
      </c>
      <c r="S2" s="3" t="s">
        <v>14</v>
      </c>
      <c r="T2" s="3" t="s">
        <v>15</v>
      </c>
      <c r="U2" s="3" t="s">
        <v>16</v>
      </c>
      <c r="V2" s="33" t="s">
        <v>114</v>
      </c>
      <c r="W2" s="33" t="s">
        <v>115</v>
      </c>
      <c r="X2" s="33" t="s">
        <v>116</v>
      </c>
      <c r="Y2" s="33" t="s">
        <v>115</v>
      </c>
    </row>
    <row r="3" spans="1:25" customHeight="1" ht="23.25">
      <c r="A3" s="136" t="s">
        <v>117</v>
      </c>
      <c r="B3" s="138">
        <v>2022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6"/>
      <c r="B4" s="138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6"/>
      <c r="B5" s="140">
        <v>2023</v>
      </c>
      <c r="C5" s="8" t="s">
        <v>118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6"/>
      <c r="B6" s="140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6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6" t="s">
        <v>121</v>
      </c>
      <c r="B8" s="138">
        <v>2022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6"/>
      <c r="B9" s="138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6"/>
      <c r="B10" s="140">
        <v>2023</v>
      </c>
      <c r="C10" s="8" t="s">
        <v>118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6"/>
      <c r="B11" s="140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6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6" t="s">
        <v>122</v>
      </c>
      <c r="B13" s="138">
        <v>2022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6"/>
      <c r="B14" s="138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6"/>
      <c r="B15" s="140">
        <v>2023</v>
      </c>
      <c r="C15" s="8" t="s">
        <v>118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6"/>
      <c r="B16" s="140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6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6" t="s">
        <v>123</v>
      </c>
      <c r="B18" s="138">
        <v>2022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6"/>
      <c r="B19" s="138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6"/>
      <c r="B20" s="140">
        <v>2023</v>
      </c>
      <c r="C20" s="8" t="s">
        <v>118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6"/>
      <c r="B21" s="140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6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6" t="s">
        <v>124</v>
      </c>
      <c r="B23" s="138">
        <v>2022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6"/>
      <c r="B24" s="138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6"/>
      <c r="B25" s="140">
        <v>2023</v>
      </c>
      <c r="C25" s="8" t="s">
        <v>118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6"/>
      <c r="B26" s="140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6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6" t="s">
        <v>125</v>
      </c>
      <c r="B28" s="138">
        <v>2022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6"/>
      <c r="B29" s="138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6"/>
      <c r="B30" s="140">
        <v>2023</v>
      </c>
      <c r="C30" s="8" t="s">
        <v>118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6"/>
      <c r="B31" s="140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6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6" t="s">
        <v>126</v>
      </c>
      <c r="B33" s="138">
        <v>2022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6"/>
      <c r="B34" s="138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6"/>
      <c r="B35" s="140">
        <v>2023</v>
      </c>
      <c r="C35" s="8" t="s">
        <v>118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6"/>
      <c r="B36" s="140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6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6" t="s">
        <v>127</v>
      </c>
      <c r="B38" s="138">
        <v>2022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6"/>
      <c r="B39" s="138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6"/>
      <c r="B40" s="140">
        <v>2023</v>
      </c>
      <c r="C40" s="8" t="s">
        <v>118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6"/>
      <c r="B41" s="140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6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6" t="s">
        <v>128</v>
      </c>
      <c r="B43" s="138">
        <v>2022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6"/>
      <c r="B44" s="138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6"/>
      <c r="B45" s="140">
        <v>2023</v>
      </c>
      <c r="C45" s="8" t="s">
        <v>118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6"/>
      <c r="B46" s="140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6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6" t="s">
        <v>129</v>
      </c>
      <c r="B48" s="138">
        <v>2022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6"/>
      <c r="B49" s="138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6"/>
      <c r="B50" s="140">
        <v>2023</v>
      </c>
      <c r="C50" s="8" t="s">
        <v>118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6"/>
      <c r="B51" s="140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6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130</v>
      </c>
      <c r="D55" s="1" t="s">
        <v>131</v>
      </c>
      <c r="E55" s="1" t="s">
        <v>132</v>
      </c>
      <c r="F55" s="1" t="s">
        <v>133</v>
      </c>
      <c r="G55" s="1"/>
      <c r="H55" s="1"/>
      <c r="I55" s="1" t="s">
        <v>134</v>
      </c>
      <c r="K55" s="145" t="s">
        <v>135</v>
      </c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7"/>
    </row>
    <row r="56" spans="1:25" customHeight="1" ht="19.5">
      <c r="C56" s="15">
        <v>1</v>
      </c>
      <c r="D56" s="16" t="s">
        <v>136</v>
      </c>
      <c r="E56" s="17" t="s">
        <v>137</v>
      </c>
      <c r="F56" s="17">
        <v>60296.5</v>
      </c>
      <c r="G56" s="17"/>
      <c r="H56" s="17"/>
      <c r="I56" s="17" t="str">
        <f>F56*0.509</f>
        <v>0</v>
      </c>
      <c r="K56" s="148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50"/>
    </row>
    <row r="57" spans="1:25" customHeight="1" ht="19.5">
      <c r="C57" s="15">
        <v>2</v>
      </c>
      <c r="D57" s="16" t="s">
        <v>138</v>
      </c>
      <c r="E57" s="17" t="s">
        <v>137</v>
      </c>
      <c r="F57" s="17">
        <v>58803</v>
      </c>
      <c r="G57" s="17"/>
      <c r="H57" s="17"/>
      <c r="I57" s="17" t="str">
        <f>F57*0.509</f>
        <v>0</v>
      </c>
      <c r="K57" s="148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50"/>
    </row>
    <row r="58" spans="1:25" customHeight="1" ht="19.5">
      <c r="C58" s="15">
        <v>3</v>
      </c>
      <c r="D58" s="16" t="s">
        <v>139</v>
      </c>
      <c r="E58" s="17" t="s">
        <v>137</v>
      </c>
      <c r="F58" s="17">
        <v>58006.3</v>
      </c>
      <c r="G58" s="17"/>
      <c r="H58" s="17"/>
      <c r="I58" s="17" t="str">
        <f>F58*0.509</f>
        <v>0</v>
      </c>
      <c r="K58" s="148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50"/>
    </row>
    <row r="59" spans="1:25" customHeight="1" ht="19.5">
      <c r="C59" s="15">
        <v>4</v>
      </c>
      <c r="D59" s="16" t="s">
        <v>140</v>
      </c>
      <c r="E59" s="17" t="s">
        <v>141</v>
      </c>
      <c r="F59" s="17">
        <v>51153.6</v>
      </c>
      <c r="G59" s="17"/>
      <c r="H59" s="17"/>
      <c r="I59" s="17" t="str">
        <f>F59*0.509</f>
        <v>0</v>
      </c>
      <c r="K59" s="148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50"/>
    </row>
    <row r="60" spans="1:25" customHeight="1" ht="19.5">
      <c r="C60" s="15">
        <v>5</v>
      </c>
      <c r="D60" s="16" t="s">
        <v>142</v>
      </c>
      <c r="E60" s="17" t="s">
        <v>141</v>
      </c>
      <c r="F60" s="17">
        <v>45330</v>
      </c>
      <c r="G60" s="17"/>
      <c r="H60" s="17"/>
      <c r="I60" s="17" t="str">
        <f>F60*0.509</f>
        <v>0</v>
      </c>
      <c r="K60" s="151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143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143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143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154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29" t="s">
        <v>157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160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165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166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168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169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115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130</v>
      </c>
      <c r="D21" s="1" t="s">
        <v>131</v>
      </c>
      <c r="E21" s="1" t="s">
        <v>132</v>
      </c>
      <c r="F21" s="1" t="s">
        <v>133</v>
      </c>
      <c r="G21" s="1" t="s">
        <v>134</v>
      </c>
      <c r="I21" s="145" t="s">
        <v>135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136</v>
      </c>
      <c r="E22" s="17" t="s">
        <v>137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138</v>
      </c>
      <c r="E23" s="17" t="s">
        <v>137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139</v>
      </c>
      <c r="E24" s="17" t="s">
        <v>137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140</v>
      </c>
      <c r="E25" s="17" t="s">
        <v>141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142</v>
      </c>
      <c r="E26" s="17" t="s">
        <v>141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143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143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143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154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29" t="s">
        <v>157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114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115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160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114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115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163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164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165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114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115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166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167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168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114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115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116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115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130</v>
      </c>
      <c r="D29" s="1" t="s">
        <v>131</v>
      </c>
      <c r="E29" s="1" t="s">
        <v>132</v>
      </c>
      <c r="F29" s="1" t="s">
        <v>133</v>
      </c>
      <c r="G29" s="1" t="s">
        <v>134</v>
      </c>
      <c r="I29" s="145" t="s">
        <v>135</v>
      </c>
      <c r="J29" s="146"/>
      <c r="K29" s="146"/>
      <c r="L29" s="146"/>
      <c r="M29" s="146"/>
      <c r="N29" s="146"/>
      <c r="O29" s="146"/>
      <c r="P29" s="146"/>
      <c r="Q29" s="147"/>
    </row>
    <row r="30" spans="1:51" customHeight="1" ht="19.5" s="2" customFormat="1">
      <c r="A30" s="13"/>
      <c r="C30" s="15">
        <v>1</v>
      </c>
      <c r="D30" s="16" t="s">
        <v>136</v>
      </c>
      <c r="E30" s="17" t="s">
        <v>137</v>
      </c>
      <c r="F30" s="17">
        <v>60296.5</v>
      </c>
      <c r="G30" s="17" t="str">
        <f>F30*0.509</f>
        <v>0</v>
      </c>
      <c r="I30" s="148"/>
      <c r="J30" s="149"/>
      <c r="K30" s="149"/>
      <c r="L30" s="149"/>
      <c r="M30" s="149"/>
      <c r="N30" s="149"/>
      <c r="O30" s="149"/>
      <c r="P30" s="149"/>
      <c r="Q30" s="150"/>
    </row>
    <row r="31" spans="1:51" customHeight="1" ht="19.5" s="2" customFormat="1">
      <c r="A31" s="13"/>
      <c r="C31" s="15">
        <v>2</v>
      </c>
      <c r="D31" s="16" t="s">
        <v>138</v>
      </c>
      <c r="E31" s="17" t="s">
        <v>137</v>
      </c>
      <c r="F31" s="17">
        <v>58803</v>
      </c>
      <c r="G31" s="17" t="str">
        <f>F31*0.509</f>
        <v>0</v>
      </c>
      <c r="I31" s="148"/>
      <c r="J31" s="149"/>
      <c r="K31" s="149"/>
      <c r="L31" s="149"/>
      <c r="M31" s="149"/>
      <c r="N31" s="149"/>
      <c r="O31" s="149"/>
      <c r="P31" s="149"/>
      <c r="Q31" s="150"/>
    </row>
    <row r="32" spans="1:51" customHeight="1" ht="19.5" s="2" customFormat="1">
      <c r="A32" s="13"/>
      <c r="C32" s="15">
        <v>3</v>
      </c>
      <c r="D32" s="16" t="s">
        <v>139</v>
      </c>
      <c r="E32" s="17" t="s">
        <v>137</v>
      </c>
      <c r="F32" s="17">
        <v>58006.3</v>
      </c>
      <c r="G32" s="17" t="str">
        <f>F32*0.509</f>
        <v>0</v>
      </c>
      <c r="I32" s="148"/>
      <c r="J32" s="149"/>
      <c r="K32" s="149"/>
      <c r="L32" s="149"/>
      <c r="M32" s="149"/>
      <c r="N32" s="149"/>
      <c r="O32" s="149"/>
      <c r="P32" s="149"/>
      <c r="Q32" s="150"/>
    </row>
    <row r="33" spans="1:51" customHeight="1" ht="19.5" s="2" customFormat="1">
      <c r="A33" s="13"/>
      <c r="C33" s="15">
        <v>4</v>
      </c>
      <c r="D33" s="16" t="s">
        <v>140</v>
      </c>
      <c r="E33" s="17" t="s">
        <v>141</v>
      </c>
      <c r="F33" s="17">
        <v>51153.6</v>
      </c>
      <c r="G33" s="17" t="str">
        <f>F33*0.509</f>
        <v>0</v>
      </c>
      <c r="I33" s="148"/>
      <c r="J33" s="149"/>
      <c r="K33" s="149"/>
      <c r="L33" s="149"/>
      <c r="M33" s="149"/>
      <c r="N33" s="149"/>
      <c r="O33" s="149"/>
      <c r="P33" s="149"/>
      <c r="Q33" s="150"/>
    </row>
    <row r="34" spans="1:51" customHeight="1" ht="19.5" s="2" customFormat="1">
      <c r="A34" s="13"/>
      <c r="C34" s="15">
        <v>5</v>
      </c>
      <c r="D34" s="16" t="s">
        <v>142</v>
      </c>
      <c r="E34" s="17" t="s">
        <v>141</v>
      </c>
      <c r="F34" s="17">
        <v>45330</v>
      </c>
      <c r="G34" s="17" t="str">
        <f>F34*0.509</f>
        <v>0</v>
      </c>
      <c r="I34" s="151"/>
      <c r="J34" s="152"/>
      <c r="K34" s="152"/>
      <c r="L34" s="152"/>
      <c r="M34" s="152"/>
      <c r="N34" s="152"/>
      <c r="O34" s="152"/>
      <c r="P34" s="152"/>
      <c r="Q34" s="153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170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170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170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171</v>
      </c>
      <c r="C3" s="155"/>
      <c r="D3" s="159" t="s">
        <v>172</v>
      </c>
      <c r="E3" s="155"/>
      <c r="F3" s="14"/>
      <c r="G3" s="159" t="s">
        <v>171</v>
      </c>
      <c r="H3" s="155"/>
      <c r="I3" s="159" t="s">
        <v>172</v>
      </c>
      <c r="J3" s="155"/>
      <c r="K3" s="14"/>
      <c r="L3" s="159" t="s">
        <v>171</v>
      </c>
      <c r="M3" s="155"/>
      <c r="N3" s="159" t="s">
        <v>172</v>
      </c>
      <c r="O3" s="155"/>
      <c r="P3" s="14"/>
      <c r="Q3" s="159" t="s">
        <v>171</v>
      </c>
      <c r="R3" s="155"/>
      <c r="S3" s="159" t="s">
        <v>172</v>
      </c>
      <c r="T3" s="155"/>
      <c r="U3" s="14"/>
      <c r="V3" s="159" t="s">
        <v>171</v>
      </c>
      <c r="W3" s="155"/>
      <c r="X3" s="159" t="s">
        <v>172</v>
      </c>
      <c r="Y3" s="155"/>
      <c r="Z3" s="14"/>
      <c r="AA3" s="159" t="s">
        <v>171</v>
      </c>
      <c r="AB3" s="155"/>
      <c r="AC3" s="159" t="s">
        <v>172</v>
      </c>
      <c r="AD3" s="155"/>
      <c r="AE3" s="14"/>
      <c r="AF3" s="159" t="s">
        <v>171</v>
      </c>
      <c r="AG3" s="155"/>
      <c r="AH3" s="159" t="s">
        <v>172</v>
      </c>
      <c r="AI3" s="155"/>
      <c r="AJ3" s="14"/>
      <c r="AK3" s="159" t="s">
        <v>171</v>
      </c>
      <c r="AL3" s="155"/>
      <c r="AM3" s="159" t="s">
        <v>172</v>
      </c>
      <c r="AN3" s="155"/>
      <c r="AO3" s="14"/>
      <c r="AP3" s="159" t="s">
        <v>171</v>
      </c>
      <c r="AQ3" s="155"/>
      <c r="AR3" s="159" t="s">
        <v>172</v>
      </c>
      <c r="AS3" s="155"/>
      <c r="AT3" s="14"/>
      <c r="AU3" s="159" t="s">
        <v>171</v>
      </c>
      <c r="AV3" s="155"/>
      <c r="AW3" s="159" t="s">
        <v>172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29" t="s">
        <v>173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174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175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176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177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178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179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180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181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183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184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185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186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187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188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189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190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191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192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193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194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195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196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197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198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199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200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201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202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203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169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130</v>
      </c>
      <c r="D41" s="1" t="s">
        <v>131</v>
      </c>
      <c r="E41" s="1" t="s">
        <v>132</v>
      </c>
      <c r="F41" s="1" t="s">
        <v>133</v>
      </c>
      <c r="G41" s="1" t="s">
        <v>134</v>
      </c>
      <c r="I41" s="145" t="s">
        <v>135</v>
      </c>
      <c r="J41" s="146"/>
      <c r="K41" s="146"/>
      <c r="L41" s="146"/>
      <c r="M41" s="146"/>
      <c r="N41" s="146"/>
      <c r="O41" s="146"/>
      <c r="P41" s="146"/>
      <c r="Q41" s="147"/>
    </row>
    <row r="42" spans="1:51" customHeight="1" ht="19.5" s="2" customFormat="1">
      <c r="A42" s="13"/>
      <c r="C42" s="15">
        <v>1</v>
      </c>
      <c r="D42" s="16" t="s">
        <v>136</v>
      </c>
      <c r="E42" s="17" t="s">
        <v>137</v>
      </c>
      <c r="F42" s="17">
        <v>60296.5</v>
      </c>
      <c r="G42" s="17" t="str">
        <f>F42*0.509</f>
        <v>0</v>
      </c>
      <c r="I42" s="148"/>
      <c r="J42" s="149"/>
      <c r="K42" s="149"/>
      <c r="L42" s="149"/>
      <c r="M42" s="149"/>
      <c r="N42" s="149"/>
      <c r="O42" s="149"/>
      <c r="P42" s="149"/>
      <c r="Q42" s="150"/>
    </row>
    <row r="43" spans="1:51" customHeight="1" ht="19.5" s="2" customFormat="1">
      <c r="A43" s="13"/>
      <c r="C43" s="15">
        <v>2</v>
      </c>
      <c r="D43" s="16" t="s">
        <v>138</v>
      </c>
      <c r="E43" s="17" t="s">
        <v>137</v>
      </c>
      <c r="F43" s="17">
        <v>58803</v>
      </c>
      <c r="G43" s="17" t="str">
        <f>F43*0.509</f>
        <v>0</v>
      </c>
      <c r="I43" s="148"/>
      <c r="J43" s="149"/>
      <c r="K43" s="149"/>
      <c r="L43" s="149"/>
      <c r="M43" s="149"/>
      <c r="N43" s="149"/>
      <c r="O43" s="149"/>
      <c r="P43" s="149"/>
      <c r="Q43" s="150"/>
    </row>
    <row r="44" spans="1:51" customHeight="1" ht="19.5" s="2" customFormat="1">
      <c r="A44" s="13"/>
      <c r="C44" s="15">
        <v>3</v>
      </c>
      <c r="D44" s="16" t="s">
        <v>139</v>
      </c>
      <c r="E44" s="17" t="s">
        <v>137</v>
      </c>
      <c r="F44" s="17">
        <v>58006.3</v>
      </c>
      <c r="G44" s="17" t="str">
        <f>F44*0.509</f>
        <v>0</v>
      </c>
      <c r="I44" s="148"/>
      <c r="J44" s="149"/>
      <c r="K44" s="149"/>
      <c r="L44" s="149"/>
      <c r="M44" s="149"/>
      <c r="N44" s="149"/>
      <c r="O44" s="149"/>
      <c r="P44" s="149"/>
      <c r="Q44" s="150"/>
    </row>
    <row r="45" spans="1:51" customHeight="1" ht="19.5" s="2" customFormat="1">
      <c r="A45" s="13"/>
      <c r="C45" s="15">
        <v>4</v>
      </c>
      <c r="D45" s="16" t="s">
        <v>140</v>
      </c>
      <c r="E45" s="17" t="s">
        <v>141</v>
      </c>
      <c r="F45" s="17">
        <v>51153.6</v>
      </c>
      <c r="G45" s="17" t="str">
        <f>F45*0.509</f>
        <v>0</v>
      </c>
      <c r="I45" s="148"/>
      <c r="J45" s="149"/>
      <c r="K45" s="149"/>
      <c r="L45" s="149"/>
      <c r="M45" s="149"/>
      <c r="N45" s="149"/>
      <c r="O45" s="149"/>
      <c r="P45" s="149"/>
      <c r="Q45" s="150"/>
    </row>
    <row r="46" spans="1:51" customHeight="1" ht="19.5" s="2" customFormat="1">
      <c r="A46" s="13"/>
      <c r="C46" s="15">
        <v>5</v>
      </c>
      <c r="D46" s="16" t="s">
        <v>142</v>
      </c>
      <c r="E46" s="17" t="s">
        <v>141</v>
      </c>
      <c r="F46" s="17">
        <v>45330</v>
      </c>
      <c r="G46" s="17" t="str">
        <f>F46*0.509</f>
        <v>0</v>
      </c>
      <c r="I46" s="151"/>
      <c r="J46" s="152"/>
      <c r="K46" s="152"/>
      <c r="L46" s="152"/>
      <c r="M46" s="152"/>
      <c r="N46" s="152"/>
      <c r="O46" s="152"/>
      <c r="P46" s="152"/>
      <c r="Q46" s="153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3" t="s">
        <v>204</v>
      </c>
      <c r="B1" s="142"/>
      <c r="C1" s="142"/>
      <c r="D1" s="142"/>
      <c r="E1" s="142"/>
      <c r="F1" s="142"/>
      <c r="G1" s="142"/>
      <c r="H1" s="142"/>
      <c r="I1" s="142"/>
      <c r="J1" s="142"/>
      <c r="K1" s="144"/>
      <c r="L1" s="1" t="s">
        <v>111</v>
      </c>
    </row>
    <row r="2" spans="1:22" customHeight="1" ht="19.5">
      <c r="A2" s="12" t="s">
        <v>2</v>
      </c>
      <c r="B2" s="29" t="s">
        <v>205</v>
      </c>
      <c r="C2" s="1" t="s">
        <v>113</v>
      </c>
      <c r="D2" s="29" t="s">
        <v>206</v>
      </c>
      <c r="E2" s="29" t="s">
        <v>207</v>
      </c>
      <c r="F2" s="29" t="s">
        <v>208</v>
      </c>
      <c r="G2" s="29" t="s">
        <v>209</v>
      </c>
      <c r="H2" s="29" t="s">
        <v>210</v>
      </c>
      <c r="I2" s="29" t="s">
        <v>211</v>
      </c>
      <c r="J2" s="29" t="s">
        <v>212</v>
      </c>
      <c r="K2" s="1" t="s">
        <v>36</v>
      </c>
      <c r="L2" s="33" t="s">
        <v>37</v>
      </c>
    </row>
    <row r="3" spans="1:22" customHeight="1" ht="23.25">
      <c r="A3" s="136" t="s">
        <v>117</v>
      </c>
      <c r="B3" s="137" t="s">
        <v>213</v>
      </c>
      <c r="C3" s="4" t="s">
        <v>118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6"/>
      <c r="B4" s="138"/>
      <c r="C4" s="1" t="s">
        <v>119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6"/>
      <c r="B5" s="139" t="s">
        <v>214</v>
      </c>
      <c r="C5" s="8" t="s">
        <v>118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6"/>
      <c r="B6" s="140"/>
      <c r="C6" s="1" t="s">
        <v>119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6"/>
      <c r="B7" s="1"/>
      <c r="C7" s="1" t="s">
        <v>120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6" t="s">
        <v>121</v>
      </c>
      <c r="B8" s="137" t="s">
        <v>213</v>
      </c>
      <c r="C8" s="4" t="s">
        <v>118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6"/>
      <c r="B9" s="138"/>
      <c r="C9" s="1" t="s">
        <v>119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6"/>
      <c r="B10" s="139" t="s">
        <v>214</v>
      </c>
      <c r="C10" s="8" t="s">
        <v>118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6"/>
      <c r="B11" s="140"/>
      <c r="C11" s="1" t="s">
        <v>119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6"/>
      <c r="B12" s="1"/>
      <c r="C12" s="1" t="s">
        <v>120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6" t="s">
        <v>122</v>
      </c>
      <c r="B13" s="137" t="s">
        <v>213</v>
      </c>
      <c r="C13" s="4" t="s">
        <v>118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6"/>
      <c r="B14" s="138"/>
      <c r="C14" s="1" t="s">
        <v>119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6"/>
      <c r="B15" s="139" t="s">
        <v>214</v>
      </c>
      <c r="C15" s="8" t="s">
        <v>118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6"/>
      <c r="B16" s="140"/>
      <c r="C16" s="1" t="s">
        <v>119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6"/>
      <c r="B17" s="1"/>
      <c r="C17" s="1" t="s">
        <v>120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148</v>
      </c>
      <c r="B18" s="137" t="s">
        <v>213</v>
      </c>
      <c r="C18" s="4" t="s">
        <v>118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6"/>
      <c r="B19" s="138"/>
      <c r="C19" s="1" t="s">
        <v>119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6"/>
      <c r="B20" s="139" t="s">
        <v>214</v>
      </c>
      <c r="C20" s="8" t="s">
        <v>118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6"/>
      <c r="B21" s="140"/>
      <c r="C21" s="1" t="s">
        <v>119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6"/>
      <c r="B22" s="1"/>
      <c r="C22" s="1" t="s">
        <v>120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6" t="s">
        <v>124</v>
      </c>
      <c r="B23" s="137" t="s">
        <v>213</v>
      </c>
      <c r="C23" s="4" t="s">
        <v>118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6"/>
      <c r="B24" s="138"/>
      <c r="C24" s="1" t="s">
        <v>119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6"/>
      <c r="B25" s="139" t="s">
        <v>214</v>
      </c>
      <c r="C25" s="8" t="s">
        <v>118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6"/>
      <c r="B26" s="140"/>
      <c r="C26" s="1" t="s">
        <v>119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6"/>
      <c r="B27" s="1"/>
      <c r="C27" s="1" t="s">
        <v>120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6" t="s">
        <v>125</v>
      </c>
      <c r="B28" s="137" t="s">
        <v>213</v>
      </c>
      <c r="C28" s="4" t="s">
        <v>118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6"/>
      <c r="B29" s="138"/>
      <c r="C29" s="1" t="s">
        <v>119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6"/>
      <c r="B30" s="139" t="s">
        <v>214</v>
      </c>
      <c r="C30" s="8" t="s">
        <v>118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6"/>
      <c r="B31" s="140"/>
      <c r="C31" s="1" t="s">
        <v>119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6"/>
      <c r="B32" s="1"/>
      <c r="C32" s="1" t="s">
        <v>120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6" t="s">
        <v>126</v>
      </c>
      <c r="B33" s="137" t="s">
        <v>213</v>
      </c>
      <c r="C33" s="4" t="s">
        <v>118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6"/>
      <c r="B34" s="138"/>
      <c r="C34" s="1" t="s">
        <v>119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6"/>
      <c r="B35" s="139" t="s">
        <v>214</v>
      </c>
      <c r="C35" s="8" t="s">
        <v>118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6"/>
      <c r="B36" s="140"/>
      <c r="C36" s="1" t="s">
        <v>119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6"/>
      <c r="B37" s="1"/>
      <c r="C37" s="1" t="s">
        <v>120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6" t="s">
        <v>127</v>
      </c>
      <c r="B38" s="137" t="s">
        <v>213</v>
      </c>
      <c r="C38" s="4" t="s">
        <v>118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6"/>
      <c r="B39" s="138"/>
      <c r="C39" s="1" t="s">
        <v>119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6"/>
      <c r="B40" s="139" t="s">
        <v>214</v>
      </c>
      <c r="C40" s="8" t="s">
        <v>118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6"/>
      <c r="B41" s="140"/>
      <c r="C41" s="1" t="s">
        <v>119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6"/>
      <c r="B42" s="1"/>
      <c r="C42" s="1" t="s">
        <v>120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6" t="s">
        <v>128</v>
      </c>
      <c r="B43" s="137" t="s">
        <v>213</v>
      </c>
      <c r="C43" s="4" t="s">
        <v>118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6"/>
      <c r="B44" s="138"/>
      <c r="C44" s="1" t="s">
        <v>119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6"/>
      <c r="B45" s="139" t="s">
        <v>214</v>
      </c>
      <c r="C45" s="8" t="s">
        <v>118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6"/>
      <c r="B46" s="140"/>
      <c r="C46" s="1" t="s">
        <v>119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6"/>
      <c r="B47" s="1"/>
      <c r="C47" s="1" t="s">
        <v>120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6" t="s">
        <v>129</v>
      </c>
      <c r="B48" s="137" t="s">
        <v>213</v>
      </c>
      <c r="C48" s="4" t="s">
        <v>118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6"/>
      <c r="B49" s="138"/>
      <c r="C49" s="1" t="s">
        <v>119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6"/>
      <c r="B50" s="139" t="s">
        <v>214</v>
      </c>
      <c r="C50" s="8" t="s">
        <v>118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6"/>
      <c r="B51" s="140"/>
      <c r="C51" s="1" t="s">
        <v>119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6"/>
      <c r="B52" s="1"/>
      <c r="C52" s="1" t="s">
        <v>120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130</v>
      </c>
      <c r="D55" s="1" t="s">
        <v>131</v>
      </c>
      <c r="E55" s="1" t="s">
        <v>132</v>
      </c>
      <c r="F55" s="1" t="s">
        <v>133</v>
      </c>
      <c r="G55" s="1" t="s">
        <v>134</v>
      </c>
      <c r="I55" s="145" t="s">
        <v>135</v>
      </c>
      <c r="J55" s="146"/>
      <c r="K55" s="32"/>
      <c r="L55" s="32"/>
    </row>
    <row r="56" spans="1:22" customHeight="1" ht="19.5">
      <c r="C56" s="15">
        <v>1</v>
      </c>
      <c r="D56" s="16" t="s">
        <v>215</v>
      </c>
      <c r="E56" s="17" t="s">
        <v>137</v>
      </c>
      <c r="F56" s="17">
        <v>60296.5</v>
      </c>
      <c r="G56" s="17" t="str">
        <f>F56*0.509</f>
        <v>0</v>
      </c>
      <c r="I56" s="148"/>
      <c r="J56" s="149"/>
      <c r="K56" s="32"/>
      <c r="L56" s="32"/>
    </row>
    <row r="57" spans="1:22" customHeight="1" ht="19.5">
      <c r="C57" s="15">
        <v>2</v>
      </c>
      <c r="D57" s="16" t="s">
        <v>216</v>
      </c>
      <c r="E57" s="17" t="s">
        <v>137</v>
      </c>
      <c r="F57" s="17">
        <v>58803</v>
      </c>
      <c r="G57" s="17" t="str">
        <f>F57*0.509</f>
        <v>0</v>
      </c>
      <c r="I57" s="148"/>
      <c r="J57" s="149"/>
      <c r="K57" s="32"/>
      <c r="L57" s="32"/>
    </row>
    <row r="58" spans="1:22" customHeight="1" ht="19.5">
      <c r="C58" s="15">
        <v>3</v>
      </c>
      <c r="D58" s="16" t="s">
        <v>217</v>
      </c>
      <c r="E58" s="17" t="s">
        <v>137</v>
      </c>
      <c r="F58" s="17">
        <v>58006.3</v>
      </c>
      <c r="G58" s="17" t="str">
        <f>F58*0.509</f>
        <v>0</v>
      </c>
      <c r="I58" s="148"/>
      <c r="J58" s="149"/>
      <c r="K58" s="32"/>
      <c r="L58" s="32"/>
    </row>
    <row r="59" spans="1:22" customHeight="1" ht="19.5">
      <c r="C59" s="15">
        <v>4</v>
      </c>
      <c r="D59" s="16" t="s">
        <v>218</v>
      </c>
      <c r="E59" s="17" t="s">
        <v>141</v>
      </c>
      <c r="F59" s="17">
        <v>51153.6</v>
      </c>
      <c r="G59" s="17" t="str">
        <f>F59*0.509</f>
        <v>0</v>
      </c>
      <c r="I59" s="148"/>
      <c r="J59" s="149"/>
      <c r="K59" s="32"/>
      <c r="L59" s="32"/>
    </row>
    <row r="60" spans="1:22" customHeight="1" ht="19.5">
      <c r="C60" s="15">
        <v>5</v>
      </c>
      <c r="D60" s="16" t="s">
        <v>219</v>
      </c>
      <c r="E60" s="34" t="s">
        <v>148</v>
      </c>
      <c r="F60" s="17">
        <v>45330</v>
      </c>
      <c r="G60" s="17" t="str">
        <f>F60*0.509</f>
        <v>0</v>
      </c>
      <c r="I60" s="151"/>
      <c r="J60" s="152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220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220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205</v>
      </c>
      <c r="B3" s="159" t="s">
        <v>213</v>
      </c>
      <c r="C3" s="155"/>
      <c r="D3" s="159" t="s">
        <v>214</v>
      </c>
      <c r="E3" s="155"/>
      <c r="F3" s="14"/>
      <c r="G3" s="159" t="s">
        <v>213</v>
      </c>
      <c r="H3" s="155"/>
      <c r="I3" s="159" t="s">
        <v>214</v>
      </c>
      <c r="J3" s="155"/>
      <c r="K3" s="14"/>
      <c r="L3" s="159" t="s">
        <v>213</v>
      </c>
      <c r="M3" s="155"/>
      <c r="N3" s="159" t="s">
        <v>214</v>
      </c>
      <c r="O3" s="155"/>
      <c r="P3" s="14"/>
      <c r="Q3" s="159" t="s">
        <v>213</v>
      </c>
      <c r="R3" s="155"/>
      <c r="S3" s="159" t="s">
        <v>214</v>
      </c>
      <c r="T3" s="155"/>
      <c r="U3" s="14"/>
      <c r="V3" s="159" t="s">
        <v>213</v>
      </c>
      <c r="W3" s="155"/>
      <c r="X3" s="159" t="s">
        <v>214</v>
      </c>
      <c r="Y3" s="155"/>
      <c r="Z3" s="14"/>
      <c r="AA3" s="159" t="s">
        <v>213</v>
      </c>
      <c r="AB3" s="155"/>
      <c r="AC3" s="159" t="s">
        <v>214</v>
      </c>
      <c r="AD3" s="155"/>
      <c r="AE3" s="14"/>
      <c r="AF3" s="159" t="s">
        <v>213</v>
      </c>
      <c r="AG3" s="155"/>
      <c r="AH3" s="159" t="s">
        <v>214</v>
      </c>
      <c r="AI3" s="155"/>
      <c r="AJ3" s="14"/>
      <c r="AK3" s="159" t="s">
        <v>213</v>
      </c>
      <c r="AL3" s="155"/>
      <c r="AM3" s="159" t="s">
        <v>214</v>
      </c>
      <c r="AN3" s="155"/>
      <c r="AO3" s="14"/>
      <c r="AP3" s="159" t="s">
        <v>213</v>
      </c>
      <c r="AQ3" s="155"/>
      <c r="AR3" s="159" t="s">
        <v>214</v>
      </c>
      <c r="AS3" s="155"/>
      <c r="AT3" s="14"/>
      <c r="AU3" s="159" t="s">
        <v>213</v>
      </c>
      <c r="AV3" s="155"/>
      <c r="AW3" s="159" t="s">
        <v>214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29" t="s">
        <v>206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207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208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209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210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211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212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169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130</v>
      </c>
      <c r="D17" s="1" t="s">
        <v>131</v>
      </c>
      <c r="E17" s="1" t="s">
        <v>132</v>
      </c>
      <c r="F17" s="1" t="s">
        <v>133</v>
      </c>
      <c r="G17" s="1" t="s">
        <v>134</v>
      </c>
      <c r="I17" s="145" t="s">
        <v>135</v>
      </c>
      <c r="J17" s="146"/>
      <c r="K17" s="146"/>
      <c r="L17" s="146"/>
      <c r="M17" s="146"/>
      <c r="N17" s="146"/>
      <c r="O17" s="146"/>
      <c r="P17" s="146"/>
      <c r="Q17" s="147"/>
    </row>
    <row r="18" spans="1:51" customHeight="1" ht="19.5" s="2" customFormat="1">
      <c r="A18" s="13"/>
      <c r="C18" s="15">
        <v>1</v>
      </c>
      <c r="D18" s="16" t="s">
        <v>136</v>
      </c>
      <c r="E18" s="17" t="s">
        <v>137</v>
      </c>
      <c r="F18" s="17">
        <v>60296.5</v>
      </c>
      <c r="G18" s="17" t="str">
        <f>F18*0.509</f>
        <v>0</v>
      </c>
      <c r="I18" s="148"/>
      <c r="J18" s="149"/>
      <c r="K18" s="149"/>
      <c r="L18" s="149"/>
      <c r="M18" s="149"/>
      <c r="N18" s="149"/>
      <c r="O18" s="149"/>
      <c r="P18" s="149"/>
      <c r="Q18" s="150"/>
    </row>
    <row r="19" spans="1:51" customHeight="1" ht="19.5" s="2" customFormat="1">
      <c r="A19" s="13"/>
      <c r="C19" s="15">
        <v>2</v>
      </c>
      <c r="D19" s="16" t="s">
        <v>138</v>
      </c>
      <c r="E19" s="17" t="s">
        <v>137</v>
      </c>
      <c r="F19" s="17">
        <v>58803</v>
      </c>
      <c r="G19" s="17" t="str">
        <f>F19*0.509</f>
        <v>0</v>
      </c>
      <c r="I19" s="148"/>
      <c r="J19" s="149"/>
      <c r="K19" s="149"/>
      <c r="L19" s="149"/>
      <c r="M19" s="149"/>
      <c r="N19" s="149"/>
      <c r="O19" s="149"/>
      <c r="P19" s="149"/>
      <c r="Q19" s="150"/>
    </row>
    <row r="20" spans="1:51" customHeight="1" ht="19.5" s="2" customFormat="1">
      <c r="A20" s="13"/>
      <c r="C20" s="15">
        <v>3</v>
      </c>
      <c r="D20" s="16" t="s">
        <v>139</v>
      </c>
      <c r="E20" s="17" t="s">
        <v>137</v>
      </c>
      <c r="F20" s="17">
        <v>58006.3</v>
      </c>
      <c r="G20" s="17" t="str">
        <f>F20*0.509</f>
        <v>0</v>
      </c>
      <c r="I20" s="148"/>
      <c r="J20" s="149"/>
      <c r="K20" s="149"/>
      <c r="L20" s="149"/>
      <c r="M20" s="149"/>
      <c r="N20" s="149"/>
      <c r="O20" s="149"/>
      <c r="P20" s="149"/>
      <c r="Q20" s="150"/>
    </row>
    <row r="21" spans="1:51" customHeight="1" ht="19.5" s="2" customFormat="1">
      <c r="A21" s="13"/>
      <c r="C21" s="15">
        <v>4</v>
      </c>
      <c r="D21" s="16" t="s">
        <v>140</v>
      </c>
      <c r="E21" s="17" t="s">
        <v>141</v>
      </c>
      <c r="F21" s="17">
        <v>51153.6</v>
      </c>
      <c r="G21" s="17" t="str">
        <f>F21*0.509</f>
        <v>0</v>
      </c>
      <c r="I21" s="148"/>
      <c r="J21" s="149"/>
      <c r="K21" s="149"/>
      <c r="L21" s="149"/>
      <c r="M21" s="149"/>
      <c r="N21" s="149"/>
      <c r="O21" s="149"/>
      <c r="P21" s="149"/>
      <c r="Q21" s="150"/>
    </row>
    <row r="22" spans="1:51" customHeight="1" ht="19.5" s="2" customFormat="1">
      <c r="A22" s="13"/>
      <c r="C22" s="15">
        <v>5</v>
      </c>
      <c r="D22" s="16" t="s">
        <v>142</v>
      </c>
      <c r="E22" s="17" t="s">
        <v>141</v>
      </c>
      <c r="F22" s="17">
        <v>45330</v>
      </c>
      <c r="G22" s="17" t="str">
        <f>F22*0.509</f>
        <v>0</v>
      </c>
      <c r="I22" s="151"/>
      <c r="J22" s="152"/>
      <c r="K22" s="152"/>
      <c r="L22" s="152"/>
      <c r="M22" s="152"/>
      <c r="N22" s="152"/>
      <c r="O22" s="152"/>
      <c r="P22" s="152"/>
      <c r="Q22" s="153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6" t="s">
        <v>221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1</v>
      </c>
      <c r="Q1" s="156" t="s">
        <v>221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1</v>
      </c>
      <c r="AF1" s="156" t="s">
        <v>221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1</v>
      </c>
    </row>
    <row r="2" spans="1:51" customHeight="1" ht="19.5" s="31" customFormat="1">
      <c r="A2" s="29" t="s">
        <v>144</v>
      </c>
      <c r="B2" s="154" t="s">
        <v>145</v>
      </c>
      <c r="C2" s="154"/>
      <c r="D2" s="154"/>
      <c r="E2" s="154"/>
      <c r="F2" s="154"/>
      <c r="G2" s="154" t="s">
        <v>146</v>
      </c>
      <c r="H2" s="154"/>
      <c r="I2" s="154"/>
      <c r="J2" s="154"/>
      <c r="K2" s="154"/>
      <c r="L2" s="154" t="s">
        <v>147</v>
      </c>
      <c r="M2" s="154"/>
      <c r="N2" s="154"/>
      <c r="O2" s="154"/>
      <c r="P2" s="154"/>
      <c r="Q2" s="154" t="s">
        <v>148</v>
      </c>
      <c r="R2" s="154"/>
      <c r="S2" s="154"/>
      <c r="T2" s="154"/>
      <c r="U2" s="154"/>
      <c r="V2" s="154" t="s">
        <v>149</v>
      </c>
      <c r="W2" s="154"/>
      <c r="X2" s="154"/>
      <c r="Y2" s="154"/>
      <c r="Z2" s="154"/>
      <c r="AA2" s="154" t="s">
        <v>150</v>
      </c>
      <c r="AB2" s="154"/>
      <c r="AC2" s="154"/>
      <c r="AD2" s="154"/>
      <c r="AE2" s="154"/>
      <c r="AF2" s="154" t="s">
        <v>151</v>
      </c>
      <c r="AG2" s="154"/>
      <c r="AH2" s="154"/>
      <c r="AI2" s="154"/>
      <c r="AJ2" s="154"/>
      <c r="AK2" s="154" t="s">
        <v>83</v>
      </c>
      <c r="AL2" s="154"/>
      <c r="AM2" s="154"/>
      <c r="AN2" s="154"/>
      <c r="AO2" s="154"/>
      <c r="AP2" s="154" t="s">
        <v>152</v>
      </c>
      <c r="AQ2" s="154"/>
      <c r="AR2" s="154"/>
      <c r="AS2" s="154"/>
      <c r="AT2" s="154"/>
      <c r="AU2" s="154" t="s">
        <v>153</v>
      </c>
      <c r="AV2" s="154"/>
      <c r="AW2" s="154"/>
      <c r="AX2" s="154"/>
      <c r="AY2" s="154"/>
    </row>
    <row r="3" spans="1:51" customHeight="1" ht="19.5" s="28" customFormat="1">
      <c r="A3" s="29" t="s">
        <v>154</v>
      </c>
      <c r="B3" s="161">
        <v>44835</v>
      </c>
      <c r="C3" s="155"/>
      <c r="D3" s="161">
        <v>45200</v>
      </c>
      <c r="E3" s="155"/>
      <c r="F3" s="14"/>
      <c r="G3" s="161">
        <v>44835</v>
      </c>
      <c r="H3" s="155"/>
      <c r="I3" s="161">
        <v>45200</v>
      </c>
      <c r="J3" s="155"/>
      <c r="K3" s="14"/>
      <c r="L3" s="161">
        <v>44835</v>
      </c>
      <c r="M3" s="155"/>
      <c r="N3" s="161">
        <v>45200</v>
      </c>
      <c r="O3" s="155"/>
      <c r="P3" s="14"/>
      <c r="Q3" s="161">
        <v>44835</v>
      </c>
      <c r="R3" s="155"/>
      <c r="S3" s="161">
        <v>45200</v>
      </c>
      <c r="T3" s="155"/>
      <c r="U3" s="14"/>
      <c r="V3" s="161">
        <v>44835</v>
      </c>
      <c r="W3" s="155"/>
      <c r="X3" s="161">
        <v>45200</v>
      </c>
      <c r="Y3" s="155"/>
      <c r="Z3" s="14"/>
      <c r="AA3" s="161">
        <v>44835</v>
      </c>
      <c r="AB3" s="155"/>
      <c r="AC3" s="161">
        <v>45200</v>
      </c>
      <c r="AD3" s="155"/>
      <c r="AE3" s="14"/>
      <c r="AF3" s="161">
        <v>44835</v>
      </c>
      <c r="AG3" s="155"/>
      <c r="AH3" s="161">
        <v>45200</v>
      </c>
      <c r="AI3" s="155"/>
      <c r="AJ3" s="14"/>
      <c r="AK3" s="161">
        <v>44835</v>
      </c>
      <c r="AL3" s="155"/>
      <c r="AM3" s="161">
        <v>45200</v>
      </c>
      <c r="AN3" s="155"/>
      <c r="AO3" s="14"/>
      <c r="AP3" s="161">
        <v>44835</v>
      </c>
      <c r="AQ3" s="155"/>
      <c r="AR3" s="161">
        <v>45200</v>
      </c>
      <c r="AS3" s="155"/>
      <c r="AT3" s="14"/>
      <c r="AU3" s="161">
        <v>44835</v>
      </c>
      <c r="AV3" s="155"/>
      <c r="AW3" s="161">
        <v>45200</v>
      </c>
      <c r="AX3" s="155"/>
      <c r="AY3" s="14"/>
    </row>
    <row r="4" spans="1:51" customHeight="1" ht="19.5" s="31" customFormat="1">
      <c r="A4" s="29" t="s">
        <v>4</v>
      </c>
      <c r="B4" s="29" t="s">
        <v>155</v>
      </c>
      <c r="C4" s="29" t="s">
        <v>156</v>
      </c>
      <c r="D4" s="29" t="s">
        <v>155</v>
      </c>
      <c r="E4" s="29" t="s">
        <v>156</v>
      </c>
      <c r="F4" s="29" t="s">
        <v>42</v>
      </c>
      <c r="G4" s="29" t="s">
        <v>155</v>
      </c>
      <c r="H4" s="29" t="s">
        <v>156</v>
      </c>
      <c r="I4" s="29" t="s">
        <v>155</v>
      </c>
      <c r="J4" s="29" t="s">
        <v>156</v>
      </c>
      <c r="K4" s="29" t="s">
        <v>42</v>
      </c>
      <c r="L4" s="29" t="s">
        <v>155</v>
      </c>
      <c r="M4" s="29" t="s">
        <v>156</v>
      </c>
      <c r="N4" s="29" t="s">
        <v>155</v>
      </c>
      <c r="O4" s="29" t="s">
        <v>156</v>
      </c>
      <c r="P4" s="29" t="s">
        <v>42</v>
      </c>
      <c r="Q4" s="29" t="s">
        <v>155</v>
      </c>
      <c r="R4" s="29" t="s">
        <v>156</v>
      </c>
      <c r="S4" s="29" t="s">
        <v>155</v>
      </c>
      <c r="T4" s="29" t="s">
        <v>156</v>
      </c>
      <c r="U4" s="29" t="s">
        <v>42</v>
      </c>
      <c r="V4" s="29" t="s">
        <v>155</v>
      </c>
      <c r="W4" s="29" t="s">
        <v>156</v>
      </c>
      <c r="X4" s="29" t="s">
        <v>155</v>
      </c>
      <c r="Y4" s="29" t="s">
        <v>156</v>
      </c>
      <c r="Z4" s="29" t="s">
        <v>42</v>
      </c>
      <c r="AA4" s="29" t="s">
        <v>155</v>
      </c>
      <c r="AB4" s="29" t="s">
        <v>156</v>
      </c>
      <c r="AC4" s="29" t="s">
        <v>155</v>
      </c>
      <c r="AD4" s="29" t="s">
        <v>156</v>
      </c>
      <c r="AE4" s="29" t="s">
        <v>42</v>
      </c>
      <c r="AF4" s="29" t="s">
        <v>155</v>
      </c>
      <c r="AG4" s="29" t="s">
        <v>156</v>
      </c>
      <c r="AH4" s="29" t="s">
        <v>155</v>
      </c>
      <c r="AI4" s="29" t="s">
        <v>156</v>
      </c>
      <c r="AJ4" s="29" t="s">
        <v>42</v>
      </c>
      <c r="AK4" s="29" t="s">
        <v>155</v>
      </c>
      <c r="AL4" s="29" t="s">
        <v>156</v>
      </c>
      <c r="AM4" s="29" t="s">
        <v>155</v>
      </c>
      <c r="AN4" s="29" t="s">
        <v>156</v>
      </c>
      <c r="AO4" s="29" t="s">
        <v>42</v>
      </c>
      <c r="AP4" s="29" t="s">
        <v>155</v>
      </c>
      <c r="AQ4" s="29" t="s">
        <v>156</v>
      </c>
      <c r="AR4" s="29" t="s">
        <v>155</v>
      </c>
      <c r="AS4" s="29" t="s">
        <v>156</v>
      </c>
      <c r="AT4" s="29" t="s">
        <v>42</v>
      </c>
      <c r="AU4" s="29" t="s">
        <v>155</v>
      </c>
      <c r="AV4" s="29" t="s">
        <v>156</v>
      </c>
      <c r="AW4" s="29" t="s">
        <v>155</v>
      </c>
      <c r="AX4" s="29" t="s">
        <v>156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169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222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130</v>
      </c>
      <c r="D107" s="1" t="s">
        <v>131</v>
      </c>
      <c r="E107" s="1" t="s">
        <v>132</v>
      </c>
      <c r="F107" s="1" t="s">
        <v>133</v>
      </c>
      <c r="G107" s="1" t="s">
        <v>134</v>
      </c>
      <c r="I107" s="145" t="s">
        <v>135</v>
      </c>
      <c r="J107" s="146"/>
      <c r="K107" s="146"/>
      <c r="L107" s="146"/>
      <c r="M107" s="146"/>
      <c r="N107" s="146"/>
      <c r="O107" s="146"/>
      <c r="P107" s="146"/>
      <c r="Q107" s="147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137</v>
      </c>
      <c r="F108" s="17">
        <v>60296.5</v>
      </c>
      <c r="G108" s="17" t="str">
        <f>F108*0.509</f>
        <v>0</v>
      </c>
      <c r="I108" s="148"/>
      <c r="J108" s="149"/>
      <c r="K108" s="149"/>
      <c r="L108" s="149"/>
      <c r="M108" s="149"/>
      <c r="N108" s="149"/>
      <c r="O108" s="149"/>
      <c r="P108" s="149"/>
      <c r="Q108" s="150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137</v>
      </c>
      <c r="F109" s="17">
        <v>58803</v>
      </c>
      <c r="G109" s="17" t="str">
        <f>F109*0.509</f>
        <v>0</v>
      </c>
      <c r="I109" s="148"/>
      <c r="J109" s="149"/>
      <c r="K109" s="149"/>
      <c r="L109" s="149"/>
      <c r="M109" s="149"/>
      <c r="N109" s="149"/>
      <c r="O109" s="149"/>
      <c r="P109" s="149"/>
      <c r="Q109" s="150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137</v>
      </c>
      <c r="F110" s="17">
        <v>58006.3</v>
      </c>
      <c r="G110" s="17" t="str">
        <f>F110*0.509</f>
        <v>0</v>
      </c>
      <c r="I110" s="148"/>
      <c r="J110" s="149"/>
      <c r="K110" s="149"/>
      <c r="L110" s="149"/>
      <c r="M110" s="149"/>
      <c r="N110" s="149"/>
      <c r="O110" s="149"/>
      <c r="P110" s="149"/>
      <c r="Q110" s="150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141</v>
      </c>
      <c r="F111" s="17">
        <v>51153.6</v>
      </c>
      <c r="G111" s="17" t="str">
        <f>F111*0.509</f>
        <v>0</v>
      </c>
      <c r="I111" s="148"/>
      <c r="J111" s="149"/>
      <c r="K111" s="149"/>
      <c r="L111" s="149"/>
      <c r="M111" s="149"/>
      <c r="N111" s="149"/>
      <c r="O111" s="149"/>
      <c r="P111" s="149"/>
      <c r="Q111" s="150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141</v>
      </c>
      <c r="F112" s="17">
        <v>45330</v>
      </c>
      <c r="G112" s="17" t="str">
        <f>F112*0.509</f>
        <v>0</v>
      </c>
      <c r="I112" s="151"/>
      <c r="J112" s="152"/>
      <c r="K112" s="152"/>
      <c r="L112" s="152"/>
      <c r="M112" s="152"/>
      <c r="N112" s="152"/>
      <c r="O112" s="152"/>
      <c r="P112" s="152"/>
      <c r="Q112" s="153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2" t="s">
        <v>223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37" t="s">
        <v>224</v>
      </c>
      <c r="O2" s="38"/>
      <c r="Q2" s="163" t="s">
        <v>225</v>
      </c>
      <c r="R2" s="164"/>
      <c r="S2" s="165" t="s">
        <v>226</v>
      </c>
      <c r="T2" s="165"/>
      <c r="U2" s="165"/>
      <c r="V2" s="165"/>
      <c r="W2" s="39"/>
      <c r="X2" s="40" t="s">
        <v>227</v>
      </c>
      <c r="Y2" s="41" t="s">
        <v>228</v>
      </c>
      <c r="Z2" s="42"/>
    </row>
    <row r="3" spans="1:16155" customHeight="1" ht="20.25">
      <c r="B3" s="166"/>
      <c r="C3" s="167"/>
      <c r="D3" s="167"/>
      <c r="E3" s="168"/>
      <c r="F3" s="169"/>
      <c r="G3" s="168"/>
      <c r="H3" s="169"/>
      <c r="I3" s="168"/>
      <c r="J3" s="169"/>
      <c r="K3" s="167"/>
      <c r="L3" s="168"/>
      <c r="M3" s="43"/>
      <c r="N3" s="44" t="s">
        <v>229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230</v>
      </c>
    </row>
    <row r="4" spans="1:16155" customHeight="1" ht="22.5">
      <c r="B4" s="47" t="s">
        <v>231</v>
      </c>
      <c r="C4" s="48"/>
      <c r="D4" s="48"/>
      <c r="E4" s="49"/>
      <c r="F4" s="48" t="s">
        <v>232</v>
      </c>
      <c r="G4" s="49"/>
      <c r="H4" s="183" t="s">
        <v>233</v>
      </c>
      <c r="I4" s="184"/>
      <c r="J4" s="50" t="s">
        <v>234</v>
      </c>
      <c r="K4" s="51"/>
      <c r="L4" s="51"/>
      <c r="M4" s="52" t="s">
        <v>235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236</v>
      </c>
    </row>
    <row r="5" spans="1:16155" customHeight="1" ht="16.5">
      <c r="B5" s="185"/>
      <c r="C5" s="186"/>
      <c r="D5" s="186"/>
      <c r="E5" s="187"/>
      <c r="F5" s="188"/>
      <c r="G5" s="187"/>
      <c r="H5" s="188"/>
      <c r="I5" s="187"/>
      <c r="J5" s="188"/>
      <c r="K5" s="186"/>
      <c r="L5" s="187"/>
      <c r="M5" s="52" t="s">
        <v>237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238</v>
      </c>
      <c r="C6" s="58"/>
      <c r="D6" s="58"/>
      <c r="E6" s="59"/>
      <c r="F6" s="58" t="s">
        <v>239</v>
      </c>
      <c r="G6" s="59"/>
      <c r="H6" s="189" t="s">
        <v>240</v>
      </c>
      <c r="I6" s="190"/>
      <c r="J6" s="60" t="s">
        <v>241</v>
      </c>
      <c r="K6" s="58"/>
      <c r="L6" s="58"/>
      <c r="M6" s="61" t="s">
        <v>242</v>
      </c>
      <c r="N6" s="59" t="s">
        <v>243</v>
      </c>
      <c r="O6" s="59" t="s">
        <v>244</v>
      </c>
      <c r="P6" s="59" t="s">
        <v>245</v>
      </c>
      <c r="Q6" s="59" t="s">
        <v>246</v>
      </c>
      <c r="R6" s="59" t="s">
        <v>247</v>
      </c>
      <c r="S6" s="59" t="s">
        <v>248</v>
      </c>
      <c r="T6" s="59" t="s">
        <v>249</v>
      </c>
      <c r="U6" s="59" t="s">
        <v>250</v>
      </c>
      <c r="V6" s="59" t="s">
        <v>251</v>
      </c>
      <c r="W6" s="59" t="s">
        <v>252</v>
      </c>
      <c r="X6" s="59" t="s">
        <v>253</v>
      </c>
      <c r="Y6" s="58" t="s">
        <v>254</v>
      </c>
      <c r="Z6" s="62" t="s">
        <v>255</v>
      </c>
    </row>
    <row r="7" spans="1:16155" customHeight="1" ht="24">
      <c r="B7" s="170">
        <v>111</v>
      </c>
      <c r="C7" s="171"/>
      <c r="D7" s="171"/>
      <c r="E7" s="172"/>
      <c r="F7" s="173">
        <v>12</v>
      </c>
      <c r="G7" s="174"/>
      <c r="H7" s="173">
        <v>11</v>
      </c>
      <c r="I7" s="174"/>
      <c r="J7" s="175">
        <v>1108</v>
      </c>
      <c r="K7" s="176"/>
      <c r="L7" s="17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8">
        <v>111</v>
      </c>
      <c r="C8" s="179"/>
      <c r="D8" s="179"/>
      <c r="E8" s="180"/>
      <c r="F8" s="181">
        <v>12</v>
      </c>
      <c r="G8" s="182"/>
      <c r="H8" s="181">
        <v>11</v>
      </c>
      <c r="I8" s="182"/>
      <c r="J8" s="175">
        <v>1108</v>
      </c>
      <c r="K8" s="176"/>
      <c r="L8" s="17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91">
        <v>111</v>
      </c>
      <c r="C9" s="192"/>
      <c r="D9" s="192"/>
      <c r="E9" s="193"/>
      <c r="F9" s="194">
        <v>12</v>
      </c>
      <c r="G9" s="195"/>
      <c r="H9" s="194">
        <v>12</v>
      </c>
      <c r="I9" s="195"/>
      <c r="J9" s="175">
        <v>1108</v>
      </c>
      <c r="K9" s="176"/>
      <c r="L9" s="17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8">
        <v>111</v>
      </c>
      <c r="C10" s="179"/>
      <c r="D10" s="179"/>
      <c r="E10" s="180"/>
      <c r="F10" s="181">
        <v>12</v>
      </c>
      <c r="G10" s="182"/>
      <c r="H10" s="181">
        <v>12</v>
      </c>
      <c r="I10" s="182"/>
      <c r="J10" s="175">
        <v>1108</v>
      </c>
      <c r="K10" s="176"/>
      <c r="L10" s="17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224</v>
      </c>
    </row>
    <row r="11" spans="1:16155" customHeight="1" ht="24">
      <c r="B11" s="191">
        <v>111</v>
      </c>
      <c r="C11" s="192"/>
      <c r="D11" s="192"/>
      <c r="E11" s="193"/>
      <c r="F11" s="194">
        <v>12</v>
      </c>
      <c r="G11" s="195"/>
      <c r="H11" s="194">
        <v>13</v>
      </c>
      <c r="I11" s="195"/>
      <c r="J11" s="175">
        <v>1108</v>
      </c>
      <c r="K11" s="176"/>
      <c r="L11" s="17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8">
        <v>111</v>
      </c>
      <c r="C12" s="179"/>
      <c r="D12" s="179"/>
      <c r="E12" s="180"/>
      <c r="F12" s="181">
        <v>12</v>
      </c>
      <c r="G12" s="182"/>
      <c r="H12" s="181">
        <v>13</v>
      </c>
      <c r="I12" s="182"/>
      <c r="J12" s="175">
        <v>1108</v>
      </c>
      <c r="K12" s="176"/>
      <c r="L12" s="17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91">
        <v>111</v>
      </c>
      <c r="C13" s="192"/>
      <c r="D13" s="192"/>
      <c r="E13" s="193"/>
      <c r="F13" s="194">
        <v>12</v>
      </c>
      <c r="G13" s="195"/>
      <c r="H13" s="194">
        <v>14</v>
      </c>
      <c r="I13" s="195"/>
      <c r="J13" s="175">
        <v>1108</v>
      </c>
      <c r="K13" s="176"/>
      <c r="L13" s="17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8">
        <v>111</v>
      </c>
      <c r="C14" s="179"/>
      <c r="D14" s="179"/>
      <c r="E14" s="180"/>
      <c r="F14" s="181">
        <v>12</v>
      </c>
      <c r="G14" s="182"/>
      <c r="H14" s="181">
        <v>14</v>
      </c>
      <c r="I14" s="182"/>
      <c r="J14" s="175">
        <v>1108</v>
      </c>
      <c r="K14" s="176"/>
      <c r="L14" s="17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91">
        <v>111</v>
      </c>
      <c r="C15" s="192"/>
      <c r="D15" s="192"/>
      <c r="E15" s="193"/>
      <c r="F15" s="194">
        <v>12</v>
      </c>
      <c r="G15" s="195"/>
      <c r="H15" s="194">
        <v>15</v>
      </c>
      <c r="I15" s="195"/>
      <c r="J15" s="175">
        <v>1108</v>
      </c>
      <c r="K15" s="176"/>
      <c r="L15" s="17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8">
        <v>111</v>
      </c>
      <c r="C16" s="179"/>
      <c r="D16" s="179"/>
      <c r="E16" s="180"/>
      <c r="F16" s="181">
        <v>12</v>
      </c>
      <c r="G16" s="182"/>
      <c r="H16" s="181">
        <v>15</v>
      </c>
      <c r="I16" s="182"/>
      <c r="J16" s="175">
        <v>1108</v>
      </c>
      <c r="K16" s="176"/>
      <c r="L16" s="17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91">
        <v>111</v>
      </c>
      <c r="C17" s="192"/>
      <c r="D17" s="192"/>
      <c r="E17" s="193"/>
      <c r="F17" s="194">
        <v>12</v>
      </c>
      <c r="G17" s="195"/>
      <c r="H17" s="194">
        <v>16</v>
      </c>
      <c r="I17" s="195"/>
      <c r="J17" s="175">
        <v>1108</v>
      </c>
      <c r="K17" s="176"/>
      <c r="L17" s="17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8">
        <v>111</v>
      </c>
      <c r="C18" s="179"/>
      <c r="D18" s="179"/>
      <c r="E18" s="180"/>
      <c r="F18" s="181">
        <v>12</v>
      </c>
      <c r="G18" s="182"/>
      <c r="H18" s="181">
        <v>16</v>
      </c>
      <c r="I18" s="182"/>
      <c r="J18" s="175">
        <v>1108</v>
      </c>
      <c r="K18" s="176"/>
      <c r="L18" s="17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91">
        <v>111</v>
      </c>
      <c r="C19" s="192"/>
      <c r="D19" s="192"/>
      <c r="E19" s="193"/>
      <c r="F19" s="194">
        <v>12</v>
      </c>
      <c r="G19" s="195"/>
      <c r="H19" s="194">
        <v>17</v>
      </c>
      <c r="I19" s="195"/>
      <c r="J19" s="175">
        <v>1108</v>
      </c>
      <c r="K19" s="176"/>
      <c r="L19" s="17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8">
        <v>111</v>
      </c>
      <c r="C20" s="179"/>
      <c r="D20" s="179"/>
      <c r="E20" s="180"/>
      <c r="F20" s="181">
        <v>12</v>
      </c>
      <c r="G20" s="182"/>
      <c r="H20" s="181">
        <v>17</v>
      </c>
      <c r="I20" s="182"/>
      <c r="J20" s="175">
        <v>1108</v>
      </c>
      <c r="K20" s="176"/>
      <c r="L20" s="17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91">
        <v>111</v>
      </c>
      <c r="C21" s="192"/>
      <c r="D21" s="192"/>
      <c r="E21" s="193"/>
      <c r="F21" s="194">
        <v>12</v>
      </c>
      <c r="G21" s="195"/>
      <c r="H21" s="194">
        <v>18</v>
      </c>
      <c r="I21" s="195"/>
      <c r="J21" s="175">
        <v>1108</v>
      </c>
      <c r="K21" s="176"/>
      <c r="L21" s="17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8">
        <v>111</v>
      </c>
      <c r="C22" s="179"/>
      <c r="D22" s="179"/>
      <c r="E22" s="180"/>
      <c r="F22" s="181">
        <v>12</v>
      </c>
      <c r="G22" s="182"/>
      <c r="H22" s="181">
        <v>18</v>
      </c>
      <c r="I22" s="182"/>
      <c r="J22" s="175">
        <v>1108</v>
      </c>
      <c r="K22" s="176"/>
      <c r="L22" s="17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91">
        <v>111</v>
      </c>
      <c r="C23" s="192"/>
      <c r="D23" s="192"/>
      <c r="E23" s="193"/>
      <c r="F23" s="194">
        <v>12</v>
      </c>
      <c r="G23" s="195"/>
      <c r="H23" s="194">
        <v>19</v>
      </c>
      <c r="I23" s="195"/>
      <c r="J23" s="175">
        <v>1108</v>
      </c>
      <c r="K23" s="176"/>
      <c r="L23" s="17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8">
        <v>111</v>
      </c>
      <c r="C24" s="179"/>
      <c r="D24" s="179"/>
      <c r="E24" s="180"/>
      <c r="F24" s="181">
        <v>12</v>
      </c>
      <c r="G24" s="182"/>
      <c r="H24" s="181">
        <v>19</v>
      </c>
      <c r="I24" s="182"/>
      <c r="J24" s="175">
        <v>1108</v>
      </c>
      <c r="K24" s="176"/>
      <c r="L24" s="17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91">
        <v>111</v>
      </c>
      <c r="C25" s="192"/>
      <c r="D25" s="192"/>
      <c r="E25" s="193"/>
      <c r="F25" s="194">
        <v>12</v>
      </c>
      <c r="G25" s="195"/>
      <c r="H25" s="194">
        <v>20</v>
      </c>
      <c r="I25" s="195"/>
      <c r="J25" s="175">
        <v>1108</v>
      </c>
      <c r="K25" s="176"/>
      <c r="L25" s="17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8">
        <v>111</v>
      </c>
      <c r="C26" s="179"/>
      <c r="D26" s="179"/>
      <c r="E26" s="180"/>
      <c r="F26" s="181">
        <v>12</v>
      </c>
      <c r="G26" s="182"/>
      <c r="H26" s="181">
        <v>20</v>
      </c>
      <c r="I26" s="182"/>
      <c r="J26" s="175">
        <v>1108</v>
      </c>
      <c r="K26" s="176"/>
      <c r="L26" s="17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91"/>
      <c r="C27" s="192"/>
      <c r="D27" s="192"/>
      <c r="E27" s="193"/>
      <c r="F27" s="194"/>
      <c r="G27" s="195"/>
      <c r="H27" s="194"/>
      <c r="I27" s="195"/>
      <c r="J27" s="196"/>
      <c r="K27" s="197"/>
      <c r="L27" s="198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9"/>
      <c r="C28" s="200"/>
      <c r="D28" s="200"/>
      <c r="E28" s="201"/>
      <c r="F28" s="202"/>
      <c r="G28" s="203"/>
      <c r="H28" s="202"/>
      <c r="I28" s="203"/>
      <c r="J28" s="204"/>
      <c r="K28" s="205"/>
      <c r="L28" s="206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6" t="s">
        <v>256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8"/>
      <c r="N30" s="219" t="s">
        <v>257</v>
      </c>
      <c r="O30" s="220"/>
      <c r="P30" s="221"/>
      <c r="Q30" s="74" t="s">
        <v>258</v>
      </c>
      <c r="R30" s="75" t="s">
        <v>135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4"/>
      <c r="N31" s="225"/>
      <c r="O31" s="226"/>
      <c r="P31" s="227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8" t="s">
        <v>259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30"/>
      <c r="N32" s="231">
        <v>61282</v>
      </c>
      <c r="O32" s="232"/>
      <c r="P32" s="233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7" t="s">
        <v>260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9"/>
      <c r="N33" s="210">
        <v>131762</v>
      </c>
      <c r="O33" s="211"/>
      <c r="P33" s="212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261</v>
      </c>
      <c r="S35" s="107" t="s">
        <v>262</v>
      </c>
      <c r="T35" s="108"/>
      <c r="U35" s="109" t="s">
        <v>262</v>
      </c>
      <c r="V35" s="108"/>
      <c r="W35" s="109" t="s">
        <v>263</v>
      </c>
      <c r="X35" s="108"/>
      <c r="Y35" s="213" t="s">
        <v>264</v>
      </c>
      <c r="Z35" s="214"/>
    </row>
    <row r="36" spans="1:16155" customHeight="1" ht="16.5">
      <c r="C36" s="81" t="s">
        <v>265</v>
      </c>
      <c r="D36" s="110"/>
      <c r="E36" s="111" t="s">
        <v>266</v>
      </c>
      <c r="S36" s="112" t="s">
        <v>267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268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269</v>
      </c>
      <c r="S38" s="112" t="s">
        <v>270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271</v>
      </c>
      <c r="D39" s="110"/>
      <c r="E39" s="119" t="s">
        <v>272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273</v>
      </c>
      <c r="S40" s="112" t="s">
        <v>274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275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2024-09-13T13:24:50+08:00</dcterms:modified>
  <dc:title/>
  <dc:description/>
  <dc:subject/>
  <cp:keywords/>
  <cp:category/>
</cp:coreProperties>
</file>